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개인\16. 국회\08. 위성곤의원실\자료\036. 지자체 장래세대부담비율\"/>
    </mc:Choice>
  </mc:AlternateContent>
  <bookViews>
    <workbookView xWindow="-120" yWindow="-120" windowWidth="29040" windowHeight="15840"/>
  </bookViews>
  <sheets>
    <sheet name="empty (2)" sheetId="2" r:id="rId1"/>
  </sheets>
  <definedNames>
    <definedName name="_xlnm._FilterDatabase" localSheetId="0" hidden="1">'empty (2)'!$A$4:$J$247</definedName>
    <definedName name="_xlnm.Print_Titles" localSheetId="0">'empty (2)'!$4:$4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/>
  <c r="I5" i="2"/>
  <c r="H214" i="2"/>
  <c r="I214" i="2"/>
  <c r="H154" i="2"/>
  <c r="I154" i="2"/>
  <c r="H185" i="2"/>
  <c r="I185" i="2"/>
  <c r="H165" i="2"/>
  <c r="I165" i="2"/>
  <c r="H116" i="2"/>
  <c r="I116" i="2"/>
  <c r="H102" i="2"/>
  <c r="I102" i="2"/>
  <c r="H186" i="2"/>
  <c r="I186" i="2"/>
  <c r="H155" i="2"/>
  <c r="I155" i="2"/>
  <c r="H133" i="2"/>
  <c r="I133" i="2"/>
  <c r="H174" i="2"/>
  <c r="I174" i="2"/>
  <c r="H139" i="2"/>
  <c r="I139" i="2"/>
  <c r="H94" i="2"/>
  <c r="I94" i="2"/>
  <c r="H73" i="2"/>
  <c r="I73" i="2"/>
  <c r="H128" i="2"/>
  <c r="I128" i="2"/>
  <c r="H132" i="2"/>
  <c r="I132" i="2"/>
  <c r="H205" i="2"/>
  <c r="I205" i="2"/>
  <c r="H61" i="2"/>
  <c r="I61" i="2"/>
  <c r="H131" i="2"/>
  <c r="I131" i="2"/>
  <c r="H129" i="2"/>
  <c r="I129" i="2"/>
  <c r="H72" i="2"/>
  <c r="I72" i="2"/>
  <c r="H124" i="2"/>
  <c r="I124" i="2"/>
  <c r="H117" i="2"/>
  <c r="I117" i="2"/>
  <c r="H156" i="2"/>
  <c r="I156" i="2"/>
  <c r="H218" i="2"/>
  <c r="I218" i="2"/>
  <c r="H123" i="2"/>
  <c r="I123" i="2"/>
  <c r="H7" i="2"/>
  <c r="I7" i="2"/>
  <c r="H38" i="2"/>
  <c r="I38" i="2"/>
  <c r="H46" i="2"/>
  <c r="I46" i="2"/>
  <c r="H57" i="2"/>
  <c r="I57" i="2"/>
  <c r="H92" i="2"/>
  <c r="I92" i="2"/>
  <c r="H88" i="2"/>
  <c r="I88" i="2"/>
  <c r="H119" i="2"/>
  <c r="I119" i="2"/>
  <c r="H85" i="2"/>
  <c r="I85" i="2"/>
  <c r="H58" i="2"/>
  <c r="I58" i="2"/>
  <c r="H127" i="2"/>
  <c r="I127" i="2"/>
  <c r="H60" i="2"/>
  <c r="I60" i="2"/>
  <c r="H125" i="2"/>
  <c r="I125" i="2"/>
  <c r="H145" i="2"/>
  <c r="I145" i="2"/>
  <c r="H63" i="2"/>
  <c r="I63" i="2"/>
  <c r="H106" i="2"/>
  <c r="I106" i="2"/>
  <c r="H146" i="2"/>
  <c r="I146" i="2"/>
  <c r="H176" i="2"/>
  <c r="I176" i="2"/>
  <c r="H13" i="2"/>
  <c r="I13" i="2"/>
  <c r="H99" i="2"/>
  <c r="I99" i="2"/>
  <c r="H76" i="2"/>
  <c r="I76" i="2"/>
  <c r="H101" i="2"/>
  <c r="I101" i="2"/>
  <c r="H33" i="2"/>
  <c r="I33" i="2"/>
  <c r="H78" i="2"/>
  <c r="I78" i="2"/>
  <c r="H118" i="2"/>
  <c r="I118" i="2"/>
  <c r="H100" i="2"/>
  <c r="I100" i="2"/>
  <c r="H227" i="2"/>
  <c r="I227" i="2"/>
  <c r="H18" i="2"/>
  <c r="I18" i="2"/>
  <c r="H89" i="2"/>
  <c r="I89" i="2"/>
  <c r="H84" i="2"/>
  <c r="I84" i="2"/>
  <c r="H82" i="2"/>
  <c r="I82" i="2"/>
  <c r="H70" i="2"/>
  <c r="I70" i="2"/>
  <c r="H95" i="2"/>
  <c r="I95" i="2"/>
  <c r="H35" i="2"/>
  <c r="I35" i="2"/>
  <c r="H71" i="2"/>
  <c r="I71" i="2"/>
  <c r="H16" i="2"/>
  <c r="I16" i="2"/>
  <c r="H202" i="2"/>
  <c r="I202" i="2"/>
  <c r="H34" i="2"/>
  <c r="I34" i="2"/>
  <c r="H6" i="2"/>
  <c r="I6" i="2"/>
  <c r="H32" i="2"/>
  <c r="I32" i="2"/>
  <c r="H54" i="2"/>
  <c r="I54" i="2"/>
  <c r="H67" i="2"/>
  <c r="I67" i="2"/>
  <c r="H49" i="2"/>
  <c r="I49" i="2"/>
  <c r="H29" i="2"/>
  <c r="I29" i="2"/>
  <c r="H17" i="2"/>
  <c r="I17" i="2"/>
  <c r="H96" i="2"/>
  <c r="I96" i="2"/>
  <c r="H93" i="2"/>
  <c r="I93" i="2"/>
  <c r="H81" i="2"/>
  <c r="I81" i="2"/>
  <c r="H159" i="2"/>
  <c r="I159" i="2"/>
  <c r="H64" i="2"/>
  <c r="I64" i="2"/>
  <c r="H9" i="2"/>
  <c r="I9" i="2"/>
  <c r="H104" i="2"/>
  <c r="I104" i="2"/>
  <c r="H121" i="2"/>
  <c r="I121" i="2"/>
  <c r="H107" i="2"/>
  <c r="I107" i="2"/>
  <c r="H120" i="2"/>
  <c r="I120" i="2"/>
  <c r="H233" i="2"/>
  <c r="I233" i="2"/>
  <c r="H10" i="2"/>
  <c r="I10" i="2"/>
  <c r="H11" i="2"/>
  <c r="I11" i="2"/>
  <c r="H42" i="2"/>
  <c r="I42" i="2"/>
  <c r="H105" i="2"/>
  <c r="I105" i="2"/>
  <c r="H237" i="2"/>
  <c r="I237" i="2"/>
  <c r="H122" i="2"/>
  <c r="I122" i="2"/>
  <c r="H21" i="2"/>
  <c r="I21" i="2"/>
  <c r="H103" i="2"/>
  <c r="I103" i="2"/>
  <c r="H199" i="2"/>
  <c r="I199" i="2"/>
  <c r="H195" i="2"/>
  <c r="I195" i="2"/>
  <c r="H246" i="2"/>
  <c r="I246" i="2"/>
  <c r="H47" i="2"/>
  <c r="I47" i="2"/>
  <c r="H68" i="2"/>
  <c r="I68" i="2"/>
  <c r="H22" i="2"/>
  <c r="I22" i="2"/>
  <c r="H169" i="2"/>
  <c r="I169" i="2"/>
  <c r="H69" i="2"/>
  <c r="I69" i="2"/>
  <c r="H65" i="2"/>
  <c r="I65" i="2"/>
  <c r="H231" i="2"/>
  <c r="I231" i="2"/>
  <c r="H55" i="2"/>
  <c r="I55" i="2"/>
  <c r="H97" i="2"/>
  <c r="I97" i="2"/>
  <c r="H36" i="2"/>
  <c r="I36" i="2"/>
  <c r="H66" i="2"/>
  <c r="I66" i="2"/>
  <c r="H241" i="2"/>
  <c r="I241" i="2"/>
  <c r="H203" i="2"/>
  <c r="I203" i="2"/>
  <c r="H160" i="2"/>
  <c r="I160" i="2"/>
  <c r="H138" i="2"/>
  <c r="I138" i="2"/>
  <c r="H206" i="2"/>
  <c r="I206" i="2"/>
  <c r="H77" i="2"/>
  <c r="I77" i="2"/>
  <c r="H212" i="2"/>
  <c r="I212" i="2"/>
  <c r="H234" i="2"/>
  <c r="I234" i="2"/>
  <c r="H90" i="2"/>
  <c r="I90" i="2"/>
  <c r="H168" i="2"/>
  <c r="I168" i="2"/>
  <c r="H197" i="2"/>
  <c r="I197" i="2"/>
  <c r="H12" i="2"/>
  <c r="I12" i="2"/>
  <c r="H80" i="2"/>
  <c r="I80" i="2"/>
  <c r="H45" i="2"/>
  <c r="I45" i="2"/>
  <c r="H48" i="2"/>
  <c r="I48" i="2"/>
  <c r="H230" i="2"/>
  <c r="I230" i="2"/>
  <c r="H115" i="2"/>
  <c r="I115" i="2"/>
  <c r="H79" i="2"/>
  <c r="I79" i="2"/>
  <c r="H208" i="2"/>
  <c r="I208" i="2"/>
  <c r="H215" i="2"/>
  <c r="I215" i="2"/>
  <c r="H207" i="2"/>
  <c r="I207" i="2"/>
  <c r="H232" i="2"/>
  <c r="I232" i="2"/>
  <c r="H111" i="2"/>
  <c r="I111" i="2"/>
  <c r="H130" i="2"/>
  <c r="I130" i="2"/>
  <c r="H216" i="2"/>
  <c r="I216" i="2"/>
  <c r="H247" i="2"/>
  <c r="I247" i="2"/>
  <c r="H245" i="2"/>
  <c r="I245" i="2"/>
  <c r="H144" i="2"/>
  <c r="I144" i="2"/>
  <c r="H56" i="2"/>
  <c r="I56" i="2"/>
  <c r="H112" i="2"/>
  <c r="I112" i="2"/>
  <c r="H15" i="2"/>
  <c r="I15" i="2"/>
  <c r="H148" i="2"/>
  <c r="I148" i="2"/>
  <c r="H166" i="2"/>
  <c r="I166" i="2"/>
  <c r="H184" i="2"/>
  <c r="I184" i="2"/>
  <c r="H161" i="2"/>
  <c r="I161" i="2"/>
  <c r="H220" i="2"/>
  <c r="I220" i="2"/>
  <c r="H140" i="2"/>
  <c r="I140" i="2"/>
  <c r="H183" i="2"/>
  <c r="I183" i="2"/>
  <c r="H142" i="2"/>
  <c r="I142" i="2"/>
  <c r="H44" i="2"/>
  <c r="I44" i="2"/>
  <c r="H39" i="2"/>
  <c r="I39" i="2"/>
  <c r="H190" i="2"/>
  <c r="I190" i="2"/>
  <c r="H8" i="2"/>
  <c r="I8" i="2"/>
  <c r="H37" i="2"/>
  <c r="I37" i="2"/>
  <c r="H108" i="2"/>
  <c r="I108" i="2"/>
  <c r="H59" i="2"/>
  <c r="I59" i="2"/>
  <c r="H23" i="2"/>
  <c r="I23" i="2"/>
  <c r="H167" i="2"/>
  <c r="I167" i="2"/>
  <c r="H171" i="2"/>
  <c r="I171" i="2"/>
  <c r="H50" i="2"/>
  <c r="I50" i="2"/>
  <c r="H114" i="2"/>
  <c r="I114" i="2"/>
  <c r="H177" i="2"/>
  <c r="I177" i="2"/>
  <c r="H172" i="2"/>
  <c r="I172" i="2"/>
  <c r="H113" i="2"/>
  <c r="I113" i="2"/>
  <c r="H181" i="2"/>
  <c r="I181" i="2"/>
  <c r="H201" i="2"/>
  <c r="I201" i="2"/>
  <c r="H229" i="2"/>
  <c r="I229" i="2"/>
  <c r="H228" i="2"/>
  <c r="I228" i="2"/>
  <c r="H40" i="2"/>
  <c r="I40" i="2"/>
  <c r="H24" i="2"/>
  <c r="I24" i="2"/>
  <c r="H86" i="2"/>
  <c r="I86" i="2"/>
  <c r="H51" i="2"/>
  <c r="I51" i="2"/>
  <c r="H193" i="2"/>
  <c r="I193" i="2"/>
  <c r="H194" i="2"/>
  <c r="I194" i="2"/>
  <c r="H147" i="2"/>
  <c r="I147" i="2"/>
  <c r="H62" i="2"/>
  <c r="I62" i="2"/>
  <c r="H224" i="2"/>
  <c r="I224" i="2"/>
  <c r="H217" i="2"/>
  <c r="I217" i="2"/>
  <c r="H204" i="2"/>
  <c r="I204" i="2"/>
  <c r="H136" i="2"/>
  <c r="I136" i="2"/>
  <c r="H240" i="2"/>
  <c r="I240" i="2"/>
  <c r="H126" i="2"/>
  <c r="I126" i="2"/>
  <c r="H74" i="2"/>
  <c r="I74" i="2"/>
  <c r="H27" i="2"/>
  <c r="I27" i="2"/>
  <c r="H53" i="2"/>
  <c r="I53" i="2"/>
  <c r="H43" i="2"/>
  <c r="I43" i="2"/>
  <c r="H135" i="2"/>
  <c r="I135" i="2"/>
  <c r="H75" i="2"/>
  <c r="I75" i="2"/>
  <c r="H20" i="2"/>
  <c r="I20" i="2"/>
  <c r="H52" i="2"/>
  <c r="I52" i="2"/>
  <c r="H141" i="2"/>
  <c r="I141" i="2"/>
  <c r="H209" i="2"/>
  <c r="I209" i="2"/>
  <c r="H178" i="2"/>
  <c r="I178" i="2"/>
  <c r="H223" i="2"/>
  <c r="I223" i="2"/>
  <c r="H143" i="2"/>
  <c r="I143" i="2"/>
  <c r="H180" i="2"/>
  <c r="I180" i="2"/>
  <c r="H109" i="2"/>
  <c r="I109" i="2"/>
  <c r="H175" i="2"/>
  <c r="I175" i="2"/>
  <c r="H213" i="2"/>
  <c r="I213" i="2"/>
  <c r="H137" i="2"/>
  <c r="I137" i="2"/>
  <c r="H200" i="2"/>
  <c r="I200" i="2"/>
  <c r="H173" i="2"/>
  <c r="I173" i="2"/>
  <c r="H225" i="2"/>
  <c r="I225" i="2"/>
  <c r="H151" i="2"/>
  <c r="I151" i="2"/>
  <c r="H163" i="2"/>
  <c r="I163" i="2"/>
  <c r="H83" i="2"/>
  <c r="I83" i="2"/>
  <c r="H25" i="2"/>
  <c r="I25" i="2"/>
  <c r="H26" i="2"/>
  <c r="I26" i="2"/>
  <c r="H189" i="2"/>
  <c r="I189" i="2"/>
  <c r="H182" i="2"/>
  <c r="I182" i="2"/>
  <c r="H238" i="2"/>
  <c r="I238" i="2"/>
  <c r="H30" i="2"/>
  <c r="I30" i="2"/>
  <c r="H179" i="2"/>
  <c r="I179" i="2"/>
  <c r="H242" i="2"/>
  <c r="I242" i="2"/>
  <c r="H191" i="2"/>
  <c r="I191" i="2"/>
  <c r="H170" i="2"/>
  <c r="I170" i="2"/>
  <c r="H134" i="2"/>
  <c r="I134" i="2"/>
  <c r="H157" i="2"/>
  <c r="I157" i="2"/>
  <c r="H211" i="2"/>
  <c r="I211" i="2"/>
  <c r="H239" i="2"/>
  <c r="I239" i="2"/>
  <c r="H235" i="2"/>
  <c r="I235" i="2"/>
  <c r="H210" i="2"/>
  <c r="I210" i="2"/>
  <c r="H226" i="2"/>
  <c r="I226" i="2"/>
  <c r="H221" i="2"/>
  <c r="I221" i="2"/>
  <c r="H98" i="2"/>
  <c r="I98" i="2"/>
  <c r="H192" i="2"/>
  <c r="I192" i="2"/>
  <c r="H158" i="2"/>
  <c r="I158" i="2"/>
  <c r="H236" i="2"/>
  <c r="I236" i="2"/>
  <c r="H152" i="2"/>
  <c r="I152" i="2"/>
  <c r="H91" i="2"/>
  <c r="I91" i="2"/>
  <c r="H19" i="2"/>
  <c r="I19" i="2"/>
  <c r="H41" i="2"/>
  <c r="I41" i="2"/>
  <c r="H164" i="2"/>
  <c r="I164" i="2"/>
  <c r="H150" i="2"/>
  <c r="I150" i="2"/>
  <c r="H110" i="2"/>
  <c r="I110" i="2"/>
  <c r="H28" i="2"/>
  <c r="I28" i="2"/>
  <c r="H187" i="2"/>
  <c r="I187" i="2"/>
  <c r="H149" i="2"/>
  <c r="I149" i="2"/>
  <c r="H87" i="2"/>
  <c r="I87" i="2"/>
  <c r="H244" i="2"/>
  <c r="I244" i="2"/>
  <c r="H162" i="2"/>
  <c r="I162" i="2"/>
  <c r="H198" i="2"/>
  <c r="I198" i="2"/>
  <c r="H196" i="2"/>
  <c r="I196" i="2"/>
  <c r="H222" i="2"/>
  <c r="I222" i="2"/>
  <c r="H31" i="2"/>
  <c r="I31" i="2"/>
  <c r="H243" i="2"/>
  <c r="I243" i="2"/>
  <c r="H219" i="2"/>
  <c r="I219" i="2"/>
  <c r="H188" i="2"/>
  <c r="I188" i="2"/>
  <c r="H153" i="2"/>
  <c r="I153" i="2"/>
  <c r="H14" i="2"/>
  <c r="I14" i="2"/>
  <c r="J231" i="2" l="1"/>
  <c r="J166" i="2"/>
  <c r="J35" i="2"/>
  <c r="J18" i="2"/>
  <c r="J101" i="2"/>
  <c r="J177" i="2"/>
  <c r="J174" i="2"/>
  <c r="J70" i="2"/>
  <c r="J100" i="2"/>
  <c r="J195" i="2"/>
  <c r="J84" i="2"/>
  <c r="J7" i="2"/>
  <c r="J86" i="2"/>
  <c r="J80" i="2"/>
  <c r="J176" i="2"/>
  <c r="J211" i="2"/>
  <c r="J134" i="2"/>
  <c r="J191" i="2"/>
  <c r="J179" i="2"/>
  <c r="J238" i="2"/>
  <c r="J200" i="2"/>
  <c r="J213" i="2"/>
  <c r="J143" i="2"/>
  <c r="J178" i="2"/>
  <c r="J20" i="2"/>
  <c r="J135" i="2"/>
  <c r="J13" i="2"/>
  <c r="J14" i="2"/>
  <c r="J188" i="2"/>
  <c r="J243" i="2"/>
  <c r="J222" i="2"/>
  <c r="J150" i="2"/>
  <c r="J41" i="2"/>
  <c r="J91" i="2"/>
  <c r="J236" i="2"/>
  <c r="J192" i="2"/>
  <c r="J210" i="2"/>
  <c r="J239" i="2"/>
  <c r="J43" i="2"/>
  <c r="J99" i="2"/>
  <c r="J37" i="2"/>
  <c r="J190" i="2"/>
  <c r="J44" i="2"/>
  <c r="J183" i="2"/>
  <c r="J220" i="2"/>
  <c r="J184" i="2"/>
  <c r="J148" i="2"/>
  <c r="J112" i="2"/>
  <c r="J144" i="2"/>
  <c r="J247" i="2"/>
  <c r="J130" i="2"/>
  <c r="J232" i="2"/>
  <c r="J67" i="2"/>
  <c r="J38" i="2"/>
  <c r="J123" i="2"/>
  <c r="J156" i="2"/>
  <c r="J129" i="2"/>
  <c r="J157" i="2"/>
  <c r="J223" i="2"/>
  <c r="J55" i="2"/>
  <c r="J120" i="2"/>
  <c r="J6" i="2"/>
  <c r="J71" i="2"/>
  <c r="J12" i="2"/>
  <c r="J139" i="2"/>
  <c r="J53" i="2"/>
  <c r="J240" i="2"/>
  <c r="J204" i="2"/>
  <c r="J40" i="2"/>
  <c r="J229" i="2"/>
  <c r="J181" i="2"/>
  <c r="J114" i="2"/>
  <c r="J171" i="2"/>
  <c r="J23" i="2"/>
  <c r="J168" i="2"/>
  <c r="J234" i="2"/>
  <c r="J77" i="2"/>
  <c r="J138" i="2"/>
  <c r="J203" i="2"/>
  <c r="J66" i="2"/>
  <c r="J199" i="2"/>
  <c r="J237" i="2"/>
  <c r="J42" i="2"/>
  <c r="J159" i="2"/>
  <c r="J93" i="2"/>
  <c r="J17" i="2"/>
  <c r="J58" i="2"/>
  <c r="J92" i="2"/>
  <c r="J46" i="2"/>
  <c r="J133" i="2"/>
  <c r="J186" i="2"/>
  <c r="J185" i="2"/>
  <c r="J153" i="2"/>
  <c r="J219" i="2"/>
  <c r="J31" i="2"/>
  <c r="J162" i="2"/>
  <c r="J187" i="2"/>
  <c r="J110" i="2"/>
  <c r="J182" i="2"/>
  <c r="J83" i="2"/>
  <c r="J151" i="2"/>
  <c r="J173" i="2"/>
  <c r="J175" i="2"/>
  <c r="J180" i="2"/>
  <c r="J8" i="2"/>
  <c r="J142" i="2"/>
  <c r="J245" i="2"/>
  <c r="J111" i="2"/>
  <c r="J208" i="2"/>
  <c r="J115" i="2"/>
  <c r="J95" i="2"/>
  <c r="J82" i="2"/>
  <c r="J89" i="2"/>
  <c r="J131" i="2"/>
  <c r="J128" i="2"/>
  <c r="J94" i="2"/>
  <c r="J198" i="2"/>
  <c r="J164" i="2"/>
  <c r="J19" i="2"/>
  <c r="J152" i="2"/>
  <c r="J225" i="2"/>
  <c r="J27" i="2"/>
  <c r="J126" i="2"/>
  <c r="J136" i="2"/>
  <c r="J217" i="2"/>
  <c r="J62" i="2"/>
  <c r="J194" i="2"/>
  <c r="J51" i="2"/>
  <c r="J24" i="2"/>
  <c r="J228" i="2"/>
  <c r="J201" i="2"/>
  <c r="J113" i="2"/>
  <c r="J215" i="2"/>
  <c r="J197" i="2"/>
  <c r="J90" i="2"/>
  <c r="J212" i="2"/>
  <c r="J169" i="2"/>
  <c r="J103" i="2"/>
  <c r="J122" i="2"/>
  <c r="J105" i="2"/>
  <c r="J11" i="2"/>
  <c r="J64" i="2"/>
  <c r="J81" i="2"/>
  <c r="J96" i="2"/>
  <c r="J29" i="2"/>
  <c r="J146" i="2"/>
  <c r="J63" i="2"/>
  <c r="J127" i="2"/>
  <c r="J154" i="2"/>
  <c r="J5" i="2"/>
  <c r="J196" i="2"/>
  <c r="J244" i="2"/>
  <c r="J149" i="2"/>
  <c r="J28" i="2"/>
  <c r="J98" i="2"/>
  <c r="J226" i="2"/>
  <c r="J242" i="2"/>
  <c r="J30" i="2"/>
  <c r="J189" i="2"/>
  <c r="J25" i="2"/>
  <c r="J163" i="2"/>
  <c r="J209" i="2"/>
  <c r="J52" i="2"/>
  <c r="J75" i="2"/>
  <c r="J224" i="2"/>
  <c r="J147" i="2"/>
  <c r="J193" i="2"/>
  <c r="J172" i="2"/>
  <c r="J50" i="2"/>
  <c r="J167" i="2"/>
  <c r="J59" i="2"/>
  <c r="J161" i="2"/>
  <c r="J15" i="2"/>
  <c r="J56" i="2"/>
  <c r="J216" i="2"/>
  <c r="J207" i="2"/>
  <c r="J230" i="2"/>
  <c r="J45" i="2"/>
  <c r="J160" i="2"/>
  <c r="J241" i="2"/>
  <c r="J36" i="2"/>
  <c r="J22" i="2"/>
  <c r="J47" i="2"/>
  <c r="J10" i="2"/>
  <c r="J121" i="2"/>
  <c r="J9" i="2"/>
  <c r="J49" i="2"/>
  <c r="J32" i="2"/>
  <c r="J34" i="2"/>
  <c r="J16" i="2"/>
  <c r="J118" i="2"/>
  <c r="J33" i="2"/>
  <c r="J145" i="2"/>
  <c r="J60" i="2"/>
  <c r="J85" i="2"/>
  <c r="J88" i="2"/>
  <c r="J117" i="2"/>
  <c r="J72" i="2"/>
  <c r="J61" i="2"/>
  <c r="J132" i="2"/>
  <c r="J102" i="2"/>
  <c r="J165" i="2"/>
  <c r="J214" i="2"/>
  <c r="J87" i="2"/>
  <c r="J141" i="2"/>
  <c r="J108" i="2"/>
  <c r="J158" i="2"/>
  <c r="J74" i="2"/>
  <c r="J39" i="2"/>
  <c r="J140" i="2"/>
  <c r="J48" i="2"/>
  <c r="J206" i="2"/>
  <c r="J97" i="2"/>
  <c r="J65" i="2"/>
  <c r="J68" i="2"/>
  <c r="J246" i="2"/>
  <c r="J21" i="2"/>
  <c r="J233" i="2"/>
  <c r="J107" i="2"/>
  <c r="J104" i="2"/>
  <c r="J54" i="2"/>
  <c r="J202" i="2"/>
  <c r="J227" i="2"/>
  <c r="J221" i="2"/>
  <c r="J235" i="2"/>
  <c r="J170" i="2"/>
  <c r="J26" i="2"/>
  <c r="J137" i="2"/>
  <c r="J109" i="2"/>
  <c r="J79" i="2"/>
  <c r="J69" i="2"/>
  <c r="J78" i="2"/>
  <c r="J76" i="2"/>
  <c r="J106" i="2"/>
  <c r="J125" i="2"/>
  <c r="J119" i="2"/>
  <c r="J57" i="2"/>
  <c r="J218" i="2"/>
  <c r="J124" i="2"/>
  <c r="J205" i="2"/>
  <c r="J73" i="2"/>
  <c r="J155" i="2"/>
  <c r="J116" i="2"/>
</calcChain>
</file>

<file path=xl/sharedStrings.xml><?xml version="1.0" encoding="utf-8"?>
<sst xmlns="http://schemas.openxmlformats.org/spreadsheetml/2006/main" count="481" uniqueCount="233">
  <si>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</si>
  <si>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</si>
  <si>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</si>
  <si>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</si>
  <si>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</si>
  <si>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</si>
  <si>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</si>
  <si>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</si>
  <si>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</si>
  <si>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강원특별자치도</t>
  </si>
  <si>
    <t>충청북도</t>
  </si>
  <si>
    <t>충청남도</t>
  </si>
  <si>
    <t>전북특별자치도</t>
  </si>
  <si>
    <t>전라남도</t>
  </si>
  <si>
    <t>경상북도</t>
  </si>
  <si>
    <t>경상남도</t>
  </si>
  <si>
    <t>제주특별자치도</t>
  </si>
  <si>
    <t>(단위 : 원, 일반회계+기타특별회계+공기업특별회계)</t>
    <phoneticPr fontId="1" type="noConversion"/>
  </si>
  <si>
    <t>2023회계연도 결산기준 지자체별 유형고정자산 및 부채 합계</t>
    <phoneticPr fontId="1" type="noConversion"/>
  </si>
  <si>
    <t>서구</t>
  </si>
  <si>
    <t>광양시</t>
  </si>
  <si>
    <t>부천시</t>
  </si>
  <si>
    <t>시흥시</t>
  </si>
  <si>
    <t>아산시</t>
  </si>
  <si>
    <t>전주시</t>
  </si>
  <si>
    <t>포항시</t>
  </si>
  <si>
    <t>김해시</t>
  </si>
  <si>
    <t>광산구</t>
  </si>
  <si>
    <t>구미시</t>
  </si>
  <si>
    <t>하동군</t>
  </si>
  <si>
    <t>동구</t>
  </si>
  <si>
    <t>남구</t>
  </si>
  <si>
    <t>옹진군</t>
  </si>
  <si>
    <t>부평구</t>
  </si>
  <si>
    <t>양주시</t>
  </si>
  <si>
    <t>천안시</t>
  </si>
  <si>
    <t>중구</t>
  </si>
  <si>
    <t>음성군</t>
  </si>
  <si>
    <t>창원시</t>
  </si>
  <si>
    <t>수원시</t>
  </si>
  <si>
    <t>여수시</t>
  </si>
  <si>
    <t>괴산군</t>
  </si>
  <si>
    <t>원주시</t>
  </si>
  <si>
    <t>평택시</t>
  </si>
  <si>
    <t>강릉시</t>
  </si>
  <si>
    <t>북구</t>
  </si>
  <si>
    <t>계룡시</t>
  </si>
  <si>
    <t>익산시</t>
  </si>
  <si>
    <t>담양군</t>
  </si>
  <si>
    <t>목포시</t>
  </si>
  <si>
    <t>광주시</t>
  </si>
  <si>
    <t>고성군</t>
  </si>
  <si>
    <t>보령시</t>
  </si>
  <si>
    <t>사하구</t>
  </si>
  <si>
    <t>구로구</t>
  </si>
  <si>
    <t>완주군</t>
  </si>
  <si>
    <t>연제구</t>
  </si>
  <si>
    <t>대덕구</t>
  </si>
  <si>
    <t>김포시</t>
  </si>
  <si>
    <t>오산시</t>
  </si>
  <si>
    <t>의정부시</t>
  </si>
  <si>
    <t>광명시</t>
  </si>
  <si>
    <t>연수구</t>
  </si>
  <si>
    <t>계양구</t>
  </si>
  <si>
    <t>동작구</t>
  </si>
  <si>
    <t>서대문구</t>
  </si>
  <si>
    <t>부안군</t>
  </si>
  <si>
    <t>나주시</t>
  </si>
  <si>
    <t>여주시</t>
  </si>
  <si>
    <t>속초시</t>
  </si>
  <si>
    <t>춘천시</t>
  </si>
  <si>
    <t>미추홀구</t>
  </si>
  <si>
    <t>신안군</t>
  </si>
  <si>
    <t>군산시</t>
  </si>
  <si>
    <t>양산시</t>
  </si>
  <si>
    <t>부산진구</t>
  </si>
  <si>
    <t>양평군</t>
  </si>
  <si>
    <t>울릉군</t>
  </si>
  <si>
    <t>영도구</t>
  </si>
  <si>
    <t>은평구</t>
  </si>
  <si>
    <t>남동구</t>
  </si>
  <si>
    <t>이천시</t>
  </si>
  <si>
    <t>성주군</t>
  </si>
  <si>
    <t>달서구</t>
  </si>
  <si>
    <t>동대문구</t>
  </si>
  <si>
    <t>안산시</t>
  </si>
  <si>
    <t>성남시</t>
  </si>
  <si>
    <t>수영구</t>
  </si>
  <si>
    <t>공주시</t>
  </si>
  <si>
    <t>강진군</t>
  </si>
  <si>
    <t>사천시</t>
  </si>
  <si>
    <t>평창군</t>
  </si>
  <si>
    <t>양양군</t>
  </si>
  <si>
    <t>서천군</t>
  </si>
  <si>
    <t>당진시</t>
  </si>
  <si>
    <t>태백시</t>
  </si>
  <si>
    <t>광진구</t>
  </si>
  <si>
    <t>서초구</t>
  </si>
  <si>
    <t>수성구</t>
  </si>
  <si>
    <t>동래구</t>
  </si>
  <si>
    <t>용인시</t>
  </si>
  <si>
    <t>강동구</t>
  </si>
  <si>
    <t>관악구</t>
  </si>
  <si>
    <t>금정구</t>
  </si>
  <si>
    <t>고창군</t>
  </si>
  <si>
    <t>해운대구</t>
  </si>
  <si>
    <t>마포구</t>
  </si>
  <si>
    <t>영등포구</t>
  </si>
  <si>
    <t>정선군</t>
  </si>
  <si>
    <t>금천구</t>
  </si>
  <si>
    <t>양천구</t>
  </si>
  <si>
    <t>강북구</t>
  </si>
  <si>
    <t>경산시</t>
  </si>
  <si>
    <t>순천시</t>
  </si>
  <si>
    <t>임실군</t>
  </si>
  <si>
    <t>무안군</t>
  </si>
  <si>
    <t>의왕시</t>
  </si>
  <si>
    <t>노원구</t>
  </si>
  <si>
    <t>영동군</t>
  </si>
  <si>
    <t>곡성군</t>
  </si>
  <si>
    <t>진천군</t>
  </si>
  <si>
    <t>화순군</t>
  </si>
  <si>
    <t>인제군</t>
  </si>
  <si>
    <t>강서구</t>
  </si>
  <si>
    <t>사상구</t>
  </si>
  <si>
    <t>김제시</t>
  </si>
  <si>
    <t>청주시</t>
  </si>
  <si>
    <t>거제시</t>
  </si>
  <si>
    <t>통영시</t>
  </si>
  <si>
    <t>완도군</t>
  </si>
  <si>
    <t>울진군</t>
  </si>
  <si>
    <t>합천군</t>
  </si>
  <si>
    <t>성북구</t>
  </si>
  <si>
    <t>강남구</t>
  </si>
  <si>
    <t>군위군</t>
  </si>
  <si>
    <t>예천군</t>
  </si>
  <si>
    <t>유성구</t>
  </si>
  <si>
    <t>포천시</t>
  </si>
  <si>
    <t>보은군</t>
  </si>
  <si>
    <t>함안군</t>
  </si>
  <si>
    <t>진도군</t>
  </si>
  <si>
    <t>진주시</t>
  </si>
  <si>
    <t>성동구</t>
  </si>
  <si>
    <t>충주시</t>
  </si>
  <si>
    <t>서산시</t>
  </si>
  <si>
    <t>가평군</t>
  </si>
  <si>
    <t>파주시</t>
  </si>
  <si>
    <t>문경시</t>
  </si>
  <si>
    <t>논산시</t>
  </si>
  <si>
    <t>부여군</t>
  </si>
  <si>
    <t>영광군</t>
  </si>
  <si>
    <t>도봉구</t>
  </si>
  <si>
    <t>해남군</t>
  </si>
  <si>
    <t>기장군</t>
  </si>
  <si>
    <t>금산군</t>
  </si>
  <si>
    <t>고흥군</t>
  </si>
  <si>
    <t>영주시</t>
  </si>
  <si>
    <t>장흥군</t>
  </si>
  <si>
    <t>청양군</t>
  </si>
  <si>
    <t>김천시</t>
  </si>
  <si>
    <t>증평군</t>
  </si>
  <si>
    <t>제천시</t>
  </si>
  <si>
    <t>용산구</t>
  </si>
  <si>
    <t>중랑구</t>
  </si>
  <si>
    <t>밀양시</t>
  </si>
  <si>
    <t>거창군</t>
  </si>
  <si>
    <t>경주시</t>
  </si>
  <si>
    <t>단양군</t>
  </si>
  <si>
    <t>상주시</t>
  </si>
  <si>
    <t>칠곡군</t>
  </si>
  <si>
    <t>정읍시</t>
  </si>
  <si>
    <t>남원시</t>
  </si>
  <si>
    <t>남양주시</t>
  </si>
  <si>
    <t>연천군</t>
  </si>
  <si>
    <t>창녕군</t>
  </si>
  <si>
    <t>안양시</t>
  </si>
  <si>
    <t>함평군</t>
  </si>
  <si>
    <t>홍성군</t>
  </si>
  <si>
    <t>강화군</t>
  </si>
  <si>
    <t>안성시</t>
  </si>
  <si>
    <t>장수군</t>
  </si>
  <si>
    <t>하남시</t>
  </si>
  <si>
    <t>횡성군</t>
  </si>
  <si>
    <t>삼척시</t>
  </si>
  <si>
    <t>구례군</t>
  </si>
  <si>
    <t>영덕군</t>
  </si>
  <si>
    <t>의성군</t>
  </si>
  <si>
    <t>동두천시</t>
  </si>
  <si>
    <t>영암군</t>
  </si>
  <si>
    <t>종로구</t>
  </si>
  <si>
    <t>홍천군</t>
  </si>
  <si>
    <t>철원군</t>
  </si>
  <si>
    <t>무주군</t>
  </si>
  <si>
    <t>송파구</t>
  </si>
  <si>
    <t>함양군</t>
  </si>
  <si>
    <t>옥천군</t>
  </si>
  <si>
    <t>고령군</t>
  </si>
  <si>
    <t>남해군</t>
  </si>
  <si>
    <t>보성군</t>
  </si>
  <si>
    <t>진안군</t>
  </si>
  <si>
    <t>장성군</t>
  </si>
  <si>
    <t>청도군</t>
  </si>
  <si>
    <t>달성군</t>
  </si>
  <si>
    <t>태안군</t>
  </si>
  <si>
    <t>예산군</t>
  </si>
  <si>
    <t>동해시</t>
  </si>
  <si>
    <t>군포시</t>
  </si>
  <si>
    <t>영월군</t>
  </si>
  <si>
    <t>울주군</t>
  </si>
  <si>
    <t>과천시</t>
  </si>
  <si>
    <t>영양군</t>
  </si>
  <si>
    <t>봉화군</t>
  </si>
  <si>
    <t>고양시</t>
  </si>
  <si>
    <t>안동시</t>
  </si>
  <si>
    <t>청송군</t>
  </si>
  <si>
    <t>순창군</t>
  </si>
  <si>
    <t>구리시</t>
  </si>
  <si>
    <t>영천시</t>
  </si>
  <si>
    <t>산청군</t>
  </si>
  <si>
    <t>의령군</t>
  </si>
  <si>
    <t>양구군</t>
  </si>
  <si>
    <t>화성시</t>
  </si>
  <si>
    <t>화천군</t>
  </si>
  <si>
    <t>기초</t>
    <phoneticPr fontId="1" type="noConversion"/>
  </si>
  <si>
    <t>광역</t>
    <phoneticPr fontId="1" type="noConversion"/>
  </si>
  <si>
    <t>④유동부채</t>
    <phoneticPr fontId="1" type="noConversion"/>
  </si>
  <si>
    <t>⑤장기차입부채</t>
    <phoneticPr fontId="1" type="noConversion"/>
  </si>
  <si>
    <t>부채 합계
④+⑤</t>
    <phoneticPr fontId="1" type="noConversion"/>
  </si>
  <si>
    <t>장래세대부담비율
(부채합계/유형고정자산)</t>
    <phoneticPr fontId="1" type="noConversion"/>
  </si>
  <si>
    <t>①일반유형자산</t>
    <phoneticPr fontId="1" type="noConversion"/>
  </si>
  <si>
    <t>②주민편의시설</t>
    <phoneticPr fontId="1" type="noConversion"/>
  </si>
  <si>
    <t>③사회기반시설</t>
    <phoneticPr fontId="1" type="noConversion"/>
  </si>
  <si>
    <t>유형고정자산
①+②+③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</si>
</sst>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41" fontId="2" fillId="0" borderId="1" xfId="1" applyFont="1" applyBorder="1">
      <alignment vertical="center"/>
    </xf>
    <xf numFmtId="41" fontId="3" fillId="0" borderId="1" xfId="1" applyFont="1" applyBorder="1">
      <alignment vertical="center"/>
    </xf>
    <xf numFmtId="10" fontId="3" fillId="0" borderId="0" xfId="2" applyNumberFormat="1" applyFont="1">
      <alignment vertical="center"/>
    </xf>
    <xf numFmtId="41" fontId="2" fillId="3" borderId="1" xfId="1" applyFont="1" applyFill="1" applyBorder="1">
      <alignment vertical="center"/>
    </xf>
    <xf numFmtId="41" fontId="3" fillId="3" borderId="1" xfId="1" applyFont="1" applyFill="1" applyBorder="1">
      <alignment vertical="center"/>
    </xf>
    <xf numFmtId="41" fontId="3" fillId="0" borderId="0" xfId="1" applyFont="1">
      <alignment vertical="center"/>
    </xf>
    <xf numFmtId="41" fontId="2" fillId="0" borderId="1" xfId="1" applyFont="1" applyFill="1" applyBorder="1">
      <alignment vertical="center"/>
    </xf>
    <xf numFmtId="41" fontId="3" fillId="0" borderId="1" xfId="1" applyFont="1" applyFill="1" applyBorder="1">
      <alignment vertical="center"/>
    </xf>
    <xf numFmtId="49" fontId="3" fillId="3" borderId="1" xfId="0" applyNumberFormat="1" applyFont="1" applyFill="1" applyBorder="1">
      <alignment vertical="center"/>
    </xf>
    <xf numFmtId="10" fontId="3" fillId="3" borderId="1" xfId="2" applyNumberFormat="1" applyFont="1" applyFill="1" applyBorder="1">
      <alignment vertical="center"/>
    </xf>
    <xf numFmtId="49" fontId="3" fillId="0" borderId="1" xfId="0" applyNumberFormat="1" applyFont="1" applyFill="1" applyBorder="1">
      <alignment vertical="center"/>
    </xf>
    <xf numFmtId="10" fontId="3" fillId="0" borderId="1" xfId="2" applyNumberFormat="1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0" fontId="3" fillId="0" borderId="1" xfId="2" applyNumberFormat="1" applyFont="1" applyBorder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41" fontId="5" fillId="4" borderId="1" xfId="1" applyFont="1" applyFill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8"/>
  <sheetViews>
    <sheetView tabSelected="1" workbookViewId="0">
      <selection sqref="A1:G1"/>
    </sheetView>
  </sheetViews>
  <sheetFormatPr defaultRowHeight="12" x14ac:dyDescent="0.3"/>
  <cols>
    <col min="1" max="2" width="17.125" style="1" customWidth="1"/>
    <col min="3" max="4" width="16.625" style="7" customWidth="1"/>
    <col min="5" max="5" width="19.5" style="7" bestFit="1" customWidth="1"/>
    <col min="6" max="7" width="16.625" style="7" customWidth="1"/>
    <col min="8" max="8" width="17.375" style="7" bestFit="1" customWidth="1"/>
    <col min="9" max="9" width="19.5" style="7" bestFit="1" customWidth="1"/>
    <col min="10" max="10" width="18" style="1" customWidth="1"/>
    <col min="11" max="16384" width="9" style="1"/>
  </cols>
  <sheetData>
    <row r="1" spans="1:10" ht="31.5" customHeight="1" x14ac:dyDescent="0.3">
      <c r="A1" s="20" t="s">
        <v>18</v>
      </c>
      <c r="B1" s="20"/>
      <c r="C1" s="20"/>
      <c r="D1" s="20"/>
      <c r="E1" s="20"/>
      <c r="F1" s="20"/>
      <c r="G1" s="20"/>
    </row>
    <row r="3" spans="1:10" x14ac:dyDescent="0.3">
      <c r="A3" s="1" t="s">
        <v>17</v>
      </c>
    </row>
    <row r="4" spans="1:10" ht="24.95" customHeight="1" x14ac:dyDescent="0.3">
      <c r="A4" s="16" t="s">
        <v>224</v>
      </c>
      <c r="B4" s="16" t="s">
        <v>223</v>
      </c>
      <c r="C4" s="17" t="s">
        <v>229</v>
      </c>
      <c r="D4" s="17" t="s">
        <v>230</v>
      </c>
      <c r="E4" s="17" t="s">
        <v>231</v>
      </c>
      <c r="F4" s="18" t="s">
        <v>225</v>
      </c>
      <c r="G4" s="18" t="s">
        <v>226</v>
      </c>
      <c r="H4" s="17" t="s">
        <v>227</v>
      </c>
      <c r="I4" s="17" t="s">
        <v>232</v>
      </c>
      <c r="J4" s="19" t="s">
        <v>228</v>
      </c>
    </row>
    <row r="5" spans="1:10" ht="15" customHeight="1" x14ac:dyDescent="0.3">
      <c r="A5" s="10" t="s">
        <v>0</v>
      </c>
      <c r="B5" s="10"/>
      <c r="C5" s="5">
        <v>8795997049943</v>
      </c>
      <c r="D5" s="5">
        <v>31387761100183</v>
      </c>
      <c r="E5" s="5">
        <v>84512175287609</v>
      </c>
      <c r="F5" s="5">
        <v>3268629691156</v>
      </c>
      <c r="G5" s="6">
        <v>12926975989900</v>
      </c>
      <c r="H5" s="6">
        <f>F5+G5</f>
        <v>16195605681056</v>
      </c>
      <c r="I5" s="6">
        <f>C5+D5+E5</f>
        <v>124695933437735</v>
      </c>
      <c r="J5" s="11">
        <f>H5/I5</f>
        <v>0.12988078467805869</v>
      </c>
    </row>
    <row r="6" spans="1:10" ht="15" customHeight="1" x14ac:dyDescent="0.3">
      <c r="A6" s="10" t="s">
        <v>4</v>
      </c>
      <c r="B6" s="10"/>
      <c r="C6" s="5">
        <v>1512287918633</v>
      </c>
      <c r="D6" s="5">
        <v>3538615387446</v>
      </c>
      <c r="E6" s="5">
        <v>13460342284696</v>
      </c>
      <c r="F6" s="5">
        <v>476096464537</v>
      </c>
      <c r="G6" s="6">
        <v>1674611875000</v>
      </c>
      <c r="H6" s="6">
        <f>F6+G6</f>
        <v>2150708339537</v>
      </c>
      <c r="I6" s="6">
        <f>C6+D6+E6</f>
        <v>18511245590775</v>
      </c>
      <c r="J6" s="11">
        <f>H6/I6</f>
        <v>0.1161838801711321</v>
      </c>
    </row>
    <row r="7" spans="1:10" ht="15" customHeight="1" x14ac:dyDescent="0.3">
      <c r="A7" s="10" t="s">
        <v>1</v>
      </c>
      <c r="B7" s="10"/>
      <c r="C7" s="5">
        <v>3253102335059</v>
      </c>
      <c r="D7" s="5">
        <v>6464649422284</v>
      </c>
      <c r="E7" s="5">
        <v>30878393775721</v>
      </c>
      <c r="F7" s="5">
        <v>1102137424238</v>
      </c>
      <c r="G7" s="6">
        <v>3212091566500</v>
      </c>
      <c r="H7" s="6">
        <f>F7+G7</f>
        <v>4314228990738</v>
      </c>
      <c r="I7" s="6">
        <f>C7+D7+E7</f>
        <v>40596145533064</v>
      </c>
      <c r="J7" s="11">
        <f>H7/I7</f>
        <v>0.10627188700031205</v>
      </c>
    </row>
    <row r="8" spans="1:10" ht="15" customHeight="1" x14ac:dyDescent="0.3">
      <c r="A8" s="10" t="s">
        <v>11</v>
      </c>
      <c r="B8" s="10"/>
      <c r="C8" s="5">
        <v>1731101888691</v>
      </c>
      <c r="D8" s="5">
        <v>787917680126</v>
      </c>
      <c r="E8" s="5">
        <v>12118701320188</v>
      </c>
      <c r="F8" s="5">
        <v>252725394734</v>
      </c>
      <c r="G8" s="6">
        <v>1133000000000</v>
      </c>
      <c r="H8" s="6">
        <f>F8+G8</f>
        <v>1385725394734</v>
      </c>
      <c r="I8" s="6">
        <f>C8+D8+E8</f>
        <v>14637720889005</v>
      </c>
      <c r="J8" s="11">
        <f>H8/I8</f>
        <v>9.4668111603007532E-2</v>
      </c>
    </row>
    <row r="9" spans="1:10" ht="15" customHeight="1" x14ac:dyDescent="0.3">
      <c r="A9" s="10" t="s">
        <v>6</v>
      </c>
      <c r="B9" s="10"/>
      <c r="C9" s="5">
        <v>923294054440</v>
      </c>
      <c r="D9" s="5">
        <v>1982021654784</v>
      </c>
      <c r="E9" s="5">
        <v>10662369154317</v>
      </c>
      <c r="F9" s="5">
        <v>332739095143</v>
      </c>
      <c r="G9" s="6">
        <v>878054784400</v>
      </c>
      <c r="H9" s="6">
        <f>F9+G9</f>
        <v>1210793879543</v>
      </c>
      <c r="I9" s="6">
        <f>C9+D9+E9</f>
        <v>13567684863541</v>
      </c>
      <c r="J9" s="11">
        <f>H9/I9</f>
        <v>8.9241008449174541E-2</v>
      </c>
    </row>
    <row r="10" spans="1:10" ht="15" customHeight="1" x14ac:dyDescent="0.3">
      <c r="A10" s="10" t="s">
        <v>7</v>
      </c>
      <c r="B10" s="10"/>
      <c r="C10" s="5">
        <v>707278460340</v>
      </c>
      <c r="D10" s="5">
        <v>2634839245500</v>
      </c>
      <c r="E10" s="5">
        <v>5615294209901</v>
      </c>
      <c r="F10" s="5">
        <v>53685591859</v>
      </c>
      <c r="G10" s="6">
        <v>735035397000</v>
      </c>
      <c r="H10" s="6">
        <f>F10+G10</f>
        <v>788720988859</v>
      </c>
      <c r="I10" s="6">
        <f>C10+D10+E10</f>
        <v>8957411915741</v>
      </c>
      <c r="J10" s="11">
        <f>H10/I10</f>
        <v>8.8052329878116717E-2</v>
      </c>
    </row>
    <row r="11" spans="1:10" ht="15" customHeight="1" x14ac:dyDescent="0.3">
      <c r="A11" s="10" t="s">
        <v>8</v>
      </c>
      <c r="B11" s="10"/>
      <c r="C11" s="5">
        <v>4505667983995</v>
      </c>
      <c r="D11" s="5">
        <v>1470277913087</v>
      </c>
      <c r="E11" s="5">
        <v>25705018869742</v>
      </c>
      <c r="F11" s="5">
        <v>935281005095</v>
      </c>
      <c r="G11" s="6">
        <v>1805059600000</v>
      </c>
      <c r="H11" s="6">
        <f>F11+G11</f>
        <v>2740340605095</v>
      </c>
      <c r="I11" s="6">
        <f>C11+D11+E11</f>
        <v>31680964766824</v>
      </c>
      <c r="J11" s="11">
        <f>H11/I11</f>
        <v>8.6498016246167417E-2</v>
      </c>
    </row>
    <row r="12" spans="1:10" ht="15" customHeight="1" x14ac:dyDescent="0.3">
      <c r="A12" s="10" t="s">
        <v>9</v>
      </c>
      <c r="B12" s="10"/>
      <c r="C12" s="5">
        <v>1255026627934</v>
      </c>
      <c r="D12" s="5">
        <v>939430185519</v>
      </c>
      <c r="E12" s="5">
        <v>11389674504420</v>
      </c>
      <c r="F12" s="5">
        <v>286004453934</v>
      </c>
      <c r="G12" s="6">
        <v>851353125000</v>
      </c>
      <c r="H12" s="6">
        <f>F12+G12</f>
        <v>1137357578934</v>
      </c>
      <c r="I12" s="6">
        <f>C12+D12+E12</f>
        <v>13584131317873</v>
      </c>
      <c r="J12" s="11">
        <f>H12/I12</f>
        <v>8.3726927568607099E-2</v>
      </c>
    </row>
    <row r="13" spans="1:10" ht="15" customHeight="1" x14ac:dyDescent="0.3">
      <c r="A13" s="10" t="s">
        <v>2</v>
      </c>
      <c r="B13" s="10"/>
      <c r="C13" s="5">
        <v>1510163052017</v>
      </c>
      <c r="D13" s="5">
        <v>4755775730857</v>
      </c>
      <c r="E13" s="5">
        <v>21297000661395</v>
      </c>
      <c r="F13" s="5">
        <v>242477441749</v>
      </c>
      <c r="G13" s="6">
        <v>2046302945000</v>
      </c>
      <c r="H13" s="6">
        <f>F13+G13</f>
        <v>2288780386749</v>
      </c>
      <c r="I13" s="6">
        <f>C13+D13+E13</f>
        <v>27562939444269</v>
      </c>
      <c r="J13" s="11">
        <f>H13/I13</f>
        <v>8.3038327293676675E-2</v>
      </c>
    </row>
    <row r="14" spans="1:10" ht="15" customHeight="1" x14ac:dyDescent="0.3">
      <c r="A14" s="10" t="s">
        <v>16</v>
      </c>
      <c r="B14" s="10"/>
      <c r="C14" s="5">
        <v>1439361333762</v>
      </c>
      <c r="D14" s="5">
        <v>3976405399321</v>
      </c>
      <c r="E14" s="5">
        <v>20544762642992</v>
      </c>
      <c r="F14" s="5">
        <v>513810670661</v>
      </c>
      <c r="G14" s="6">
        <v>1419013557000</v>
      </c>
      <c r="H14" s="6">
        <f>F14+G14</f>
        <v>1932824227661</v>
      </c>
      <c r="I14" s="6">
        <f>C14+D14+E14</f>
        <v>25960529376075</v>
      </c>
      <c r="J14" s="11">
        <f>H14/I14</f>
        <v>7.4452419658370836E-2</v>
      </c>
    </row>
    <row r="15" spans="1:10" ht="15" customHeight="1" x14ac:dyDescent="0.3">
      <c r="A15" s="10" t="s">
        <v>10</v>
      </c>
      <c r="B15" s="10"/>
      <c r="C15" s="5">
        <v>972668744839</v>
      </c>
      <c r="D15" s="5">
        <v>524858873108</v>
      </c>
      <c r="E15" s="5">
        <v>7962816891291</v>
      </c>
      <c r="F15" s="5">
        <v>151372199884</v>
      </c>
      <c r="G15" s="6">
        <v>548747100000</v>
      </c>
      <c r="H15" s="6">
        <f>F15+G15</f>
        <v>700119299884</v>
      </c>
      <c r="I15" s="6">
        <f>C15+D15+E15</f>
        <v>9460344509238</v>
      </c>
      <c r="J15" s="11">
        <f>H15/I15</f>
        <v>7.4005687551899985E-2</v>
      </c>
    </row>
    <row r="16" spans="1:10" ht="15" customHeight="1" x14ac:dyDescent="0.3">
      <c r="A16" s="12" t="s">
        <v>3</v>
      </c>
      <c r="B16" s="12" t="s">
        <v>19</v>
      </c>
      <c r="C16" s="8">
        <v>252107867301</v>
      </c>
      <c r="D16" s="8">
        <v>1199126494426</v>
      </c>
      <c r="E16" s="8">
        <v>1516619860481</v>
      </c>
      <c r="F16" s="8">
        <v>199398498178</v>
      </c>
      <c r="G16" s="9">
        <v>19770800000</v>
      </c>
      <c r="H16" s="9">
        <f>F16+G16</f>
        <v>219169298178</v>
      </c>
      <c r="I16" s="9">
        <f>C16+D16+E16</f>
        <v>2967854222208</v>
      </c>
      <c r="J16" s="13">
        <f>H16/I16</f>
        <v>7.384773030224652E-2</v>
      </c>
    </row>
    <row r="17" spans="1:10" ht="15" customHeight="1" x14ac:dyDescent="0.3">
      <c r="A17" s="10" t="s">
        <v>5</v>
      </c>
      <c r="B17" s="10"/>
      <c r="C17" s="5">
        <v>1308472676685</v>
      </c>
      <c r="D17" s="5">
        <v>4154865903205</v>
      </c>
      <c r="E17" s="5">
        <v>14554289595468</v>
      </c>
      <c r="F17" s="5">
        <v>198540017372</v>
      </c>
      <c r="G17" s="6">
        <v>1067769375000</v>
      </c>
      <c r="H17" s="6">
        <f>F17+G17</f>
        <v>1266309392372</v>
      </c>
      <c r="I17" s="6">
        <f>C17+D17+E17</f>
        <v>20017628175358</v>
      </c>
      <c r="J17" s="11">
        <f>H17/I17</f>
        <v>6.3259711953829068E-2</v>
      </c>
    </row>
    <row r="18" spans="1:10" ht="15" customHeight="1" x14ac:dyDescent="0.3">
      <c r="A18" s="10" t="s">
        <v>3</v>
      </c>
      <c r="B18" s="10"/>
      <c r="C18" s="5">
        <v>23034256133267</v>
      </c>
      <c r="D18" s="5">
        <v>5048951334876</v>
      </c>
      <c r="E18" s="5">
        <v>23414442266112</v>
      </c>
      <c r="F18" s="5">
        <v>693275023437</v>
      </c>
      <c r="G18" s="6">
        <v>2252986145190</v>
      </c>
      <c r="H18" s="6">
        <f>F18+G18</f>
        <v>2946261168627</v>
      </c>
      <c r="I18" s="6">
        <f>C18+D18+E18</f>
        <v>51497649734255</v>
      </c>
      <c r="J18" s="11">
        <f>H18/I18</f>
        <v>5.7211565650678961E-2</v>
      </c>
    </row>
    <row r="19" spans="1:10" ht="15" customHeight="1" x14ac:dyDescent="0.3">
      <c r="A19" s="10" t="s">
        <v>15</v>
      </c>
      <c r="B19" s="10"/>
      <c r="C19" s="5">
        <v>1130393602470</v>
      </c>
      <c r="D19" s="5">
        <v>348623224179</v>
      </c>
      <c r="E19" s="5">
        <v>19830578931139</v>
      </c>
      <c r="F19" s="5">
        <v>315878653890</v>
      </c>
      <c r="G19" s="6">
        <v>902921265500</v>
      </c>
      <c r="H19" s="6">
        <f>F19+G19</f>
        <v>1218799919390</v>
      </c>
      <c r="I19" s="6">
        <f>C19+D19+E19</f>
        <v>21309595757788</v>
      </c>
      <c r="J19" s="11">
        <f>H19/I19</f>
        <v>5.71948869065039E-2</v>
      </c>
    </row>
    <row r="20" spans="1:10" ht="15" customHeight="1" x14ac:dyDescent="0.3">
      <c r="A20" s="14" t="s">
        <v>13</v>
      </c>
      <c r="B20" s="14" t="s">
        <v>20</v>
      </c>
      <c r="C20" s="2">
        <v>285618875210</v>
      </c>
      <c r="D20" s="2">
        <v>1032304215049</v>
      </c>
      <c r="E20" s="2">
        <v>2663988799523</v>
      </c>
      <c r="F20" s="2">
        <v>33803293742</v>
      </c>
      <c r="G20" s="3">
        <v>173856835000</v>
      </c>
      <c r="H20" s="3">
        <f>F20+G20</f>
        <v>207660128742</v>
      </c>
      <c r="I20" s="3">
        <f>C20+D20+E20</f>
        <v>3981911889782</v>
      </c>
      <c r="J20" s="15">
        <f>H20/I20</f>
        <v>5.2150859810554194E-2</v>
      </c>
    </row>
    <row r="21" spans="1:10" ht="15" customHeight="1" x14ac:dyDescent="0.3">
      <c r="A21" s="14" t="s">
        <v>8</v>
      </c>
      <c r="B21" s="14" t="s">
        <v>21</v>
      </c>
      <c r="C21" s="2">
        <v>879364788552</v>
      </c>
      <c r="D21" s="2">
        <v>2739762157191</v>
      </c>
      <c r="E21" s="2">
        <v>8052244470298</v>
      </c>
      <c r="F21" s="2">
        <v>165952605779</v>
      </c>
      <c r="G21" s="3">
        <v>412925000000</v>
      </c>
      <c r="H21" s="3">
        <f>F21+G21</f>
        <v>578877605779</v>
      </c>
      <c r="I21" s="3">
        <f>C21+D21+E21</f>
        <v>11671371416041</v>
      </c>
      <c r="J21" s="15">
        <f>H21/I21</f>
        <v>4.9598079363955223E-2</v>
      </c>
    </row>
    <row r="22" spans="1:10" ht="15" customHeight="1" x14ac:dyDescent="0.3">
      <c r="A22" s="14" t="s">
        <v>8</v>
      </c>
      <c r="B22" s="14" t="s">
        <v>22</v>
      </c>
      <c r="C22" s="2">
        <v>587183710961</v>
      </c>
      <c r="D22" s="2">
        <v>2441230463952</v>
      </c>
      <c r="E22" s="2">
        <v>4650804401985</v>
      </c>
      <c r="F22" s="2">
        <v>356286290162</v>
      </c>
      <c r="G22" s="3">
        <v>0</v>
      </c>
      <c r="H22" s="3">
        <f>F22+G22</f>
        <v>356286290162</v>
      </c>
      <c r="I22" s="3">
        <f>C22+D22+E22</f>
        <v>7679218576898</v>
      </c>
      <c r="J22" s="15">
        <f>H22/I22</f>
        <v>4.6396164739188984E-2</v>
      </c>
    </row>
    <row r="23" spans="1:10" ht="15" customHeight="1" x14ac:dyDescent="0.3">
      <c r="A23" s="14" t="s">
        <v>11</v>
      </c>
      <c r="B23" s="14" t="s">
        <v>23</v>
      </c>
      <c r="C23" s="2">
        <v>294617213600</v>
      </c>
      <c r="D23" s="2">
        <v>1277560014414</v>
      </c>
      <c r="E23" s="2">
        <v>4602784371297</v>
      </c>
      <c r="F23" s="2">
        <v>40357737130</v>
      </c>
      <c r="G23" s="3">
        <v>226300000000</v>
      </c>
      <c r="H23" s="3">
        <f>F23+G23</f>
        <v>266657737130</v>
      </c>
      <c r="I23" s="3">
        <f>C23+D23+E23</f>
        <v>6174961599311</v>
      </c>
      <c r="J23" s="15">
        <f>H23/I23</f>
        <v>4.3183707759373531E-2</v>
      </c>
    </row>
    <row r="24" spans="1:10" ht="15" customHeight="1" x14ac:dyDescent="0.3">
      <c r="A24" s="14" t="s">
        <v>12</v>
      </c>
      <c r="B24" s="14" t="s">
        <v>24</v>
      </c>
      <c r="C24" s="2">
        <v>487988544722</v>
      </c>
      <c r="D24" s="2">
        <v>1688330249658</v>
      </c>
      <c r="E24" s="2">
        <v>8164558901452</v>
      </c>
      <c r="F24" s="2">
        <v>55072394794</v>
      </c>
      <c r="G24" s="3">
        <v>353805000000</v>
      </c>
      <c r="H24" s="3">
        <f>F24+G24</f>
        <v>408877394794</v>
      </c>
      <c r="I24" s="3">
        <f>C24+D24+E24</f>
        <v>10340877695832</v>
      </c>
      <c r="J24" s="15">
        <f>H24/I24</f>
        <v>3.9539912067502972E-2</v>
      </c>
    </row>
    <row r="25" spans="1:10" ht="15" customHeight="1" x14ac:dyDescent="0.3">
      <c r="A25" s="10" t="s">
        <v>14</v>
      </c>
      <c r="B25" s="10"/>
      <c r="C25" s="5">
        <v>1365628062974</v>
      </c>
      <c r="D25" s="5">
        <v>281557094915</v>
      </c>
      <c r="E25" s="5">
        <v>24967887923116</v>
      </c>
      <c r="F25" s="5">
        <v>215339464607</v>
      </c>
      <c r="G25" s="6">
        <v>833700000000</v>
      </c>
      <c r="H25" s="6">
        <f>F25+G25</f>
        <v>1049039464607</v>
      </c>
      <c r="I25" s="6">
        <f>C25+D25+E25</f>
        <v>26615073081005</v>
      </c>
      <c r="J25" s="11">
        <f>H25/I25</f>
        <v>3.9415238929240155E-2</v>
      </c>
    </row>
    <row r="26" spans="1:10" ht="15" customHeight="1" x14ac:dyDescent="0.3">
      <c r="A26" s="14" t="s">
        <v>14</v>
      </c>
      <c r="B26" s="14" t="s">
        <v>25</v>
      </c>
      <c r="C26" s="2">
        <v>889615816395</v>
      </c>
      <c r="D26" s="2">
        <v>1531452128418</v>
      </c>
      <c r="E26" s="2">
        <v>6882037335203</v>
      </c>
      <c r="F26" s="2">
        <v>89658764074</v>
      </c>
      <c r="G26" s="3">
        <v>206250000000</v>
      </c>
      <c r="H26" s="3">
        <f>F26+G26</f>
        <v>295908764074</v>
      </c>
      <c r="I26" s="3">
        <f>C26+D26+E26</f>
        <v>9303105280016</v>
      </c>
      <c r="J26" s="15">
        <f>H26/I26</f>
        <v>3.1807526107400029E-2</v>
      </c>
    </row>
    <row r="27" spans="1:10" ht="15" customHeight="1" x14ac:dyDescent="0.3">
      <c r="A27" s="10" t="s">
        <v>13</v>
      </c>
      <c r="B27" s="10"/>
      <c r="C27" s="5">
        <v>1016500848494</v>
      </c>
      <c r="D27" s="5">
        <v>443809500047</v>
      </c>
      <c r="E27" s="5">
        <v>21064733877623</v>
      </c>
      <c r="F27" s="5">
        <v>241997248524</v>
      </c>
      <c r="G27" s="6">
        <v>473940000000</v>
      </c>
      <c r="H27" s="6">
        <f>F27+G27</f>
        <v>715937248524</v>
      </c>
      <c r="I27" s="6">
        <f>C27+D27+E27</f>
        <v>22525044226164</v>
      </c>
      <c r="J27" s="11">
        <f>H27/I27</f>
        <v>3.1784055175900695E-2</v>
      </c>
    </row>
    <row r="28" spans="1:10" ht="15" customHeight="1" x14ac:dyDescent="0.3">
      <c r="A28" s="14" t="s">
        <v>15</v>
      </c>
      <c r="B28" s="14" t="s">
        <v>26</v>
      </c>
      <c r="C28" s="2">
        <v>207977357504</v>
      </c>
      <c r="D28" s="2">
        <v>1704983200393</v>
      </c>
      <c r="E28" s="2">
        <v>6164397856451</v>
      </c>
      <c r="F28" s="2">
        <v>48165169539</v>
      </c>
      <c r="G28" s="3">
        <v>190618936000</v>
      </c>
      <c r="H28" s="3">
        <f>F28+G28</f>
        <v>238784105539</v>
      </c>
      <c r="I28" s="3">
        <f>C28+D28+E28</f>
        <v>8077358414348</v>
      </c>
      <c r="J28" s="15">
        <f>H28/I28</f>
        <v>2.9562153031966767E-2</v>
      </c>
    </row>
    <row r="29" spans="1:10" ht="15" customHeight="1" x14ac:dyDescent="0.3">
      <c r="A29" s="14" t="s">
        <v>4</v>
      </c>
      <c r="B29" s="14" t="s">
        <v>27</v>
      </c>
      <c r="C29" s="2">
        <v>67837473202</v>
      </c>
      <c r="D29" s="2">
        <v>325205901920</v>
      </c>
      <c r="E29" s="2">
        <v>890166380842</v>
      </c>
      <c r="F29" s="2">
        <v>28362776124</v>
      </c>
      <c r="G29" s="3">
        <v>7260000000</v>
      </c>
      <c r="H29" s="3">
        <f>F29+G29</f>
        <v>35622776124</v>
      </c>
      <c r="I29" s="3">
        <f>C29+D29+E29</f>
        <v>1283209755964</v>
      </c>
      <c r="J29" s="15">
        <f>H29/I29</f>
        <v>2.7760680557824081E-2</v>
      </c>
    </row>
    <row r="30" spans="1:10" ht="15" customHeight="1" x14ac:dyDescent="0.3">
      <c r="A30" s="14" t="s">
        <v>14</v>
      </c>
      <c r="B30" s="14" t="s">
        <v>28</v>
      </c>
      <c r="C30" s="2">
        <v>438633217875</v>
      </c>
      <c r="D30" s="2">
        <v>1389224139590</v>
      </c>
      <c r="E30" s="2">
        <v>5688708022441</v>
      </c>
      <c r="F30" s="2">
        <v>51234233504</v>
      </c>
      <c r="G30" s="3">
        <v>137372500000</v>
      </c>
      <c r="H30" s="3">
        <f>F30+G30</f>
        <v>188606733504</v>
      </c>
      <c r="I30" s="3">
        <f>C30+D30+E30</f>
        <v>7516565379906</v>
      </c>
      <c r="J30" s="15">
        <f>H30/I30</f>
        <v>2.50921430163039E-2</v>
      </c>
    </row>
    <row r="31" spans="1:10" ht="15" customHeight="1" x14ac:dyDescent="0.3">
      <c r="A31" s="14" t="s">
        <v>15</v>
      </c>
      <c r="B31" s="14" t="s">
        <v>29</v>
      </c>
      <c r="C31" s="2">
        <v>285424573517</v>
      </c>
      <c r="D31" s="2">
        <v>311343727600</v>
      </c>
      <c r="E31" s="2">
        <v>1578117357256</v>
      </c>
      <c r="F31" s="2">
        <v>24330677532</v>
      </c>
      <c r="G31" s="3">
        <v>30000000000</v>
      </c>
      <c r="H31" s="3">
        <f>F31+G31</f>
        <v>54330677532</v>
      </c>
      <c r="I31" s="3">
        <f>C31+D31+E31</f>
        <v>2174885658373</v>
      </c>
      <c r="J31" s="15">
        <f>H31/I31</f>
        <v>2.4980935123110785E-2</v>
      </c>
    </row>
    <row r="32" spans="1:10" ht="15" customHeight="1" x14ac:dyDescent="0.3">
      <c r="A32" s="14" t="s">
        <v>4</v>
      </c>
      <c r="B32" s="14" t="s">
        <v>30</v>
      </c>
      <c r="C32" s="2">
        <v>79118534262</v>
      </c>
      <c r="D32" s="2">
        <v>231665184277</v>
      </c>
      <c r="E32" s="2">
        <v>329741506337</v>
      </c>
      <c r="F32" s="2">
        <v>15960195862</v>
      </c>
      <c r="G32" s="3">
        <v>0</v>
      </c>
      <c r="H32" s="3">
        <f>F32+G32</f>
        <v>15960195862</v>
      </c>
      <c r="I32" s="3">
        <f>C32+D32+E32</f>
        <v>640525224876</v>
      </c>
      <c r="J32" s="15">
        <f>H32/I32</f>
        <v>2.4917357259567337E-2</v>
      </c>
    </row>
    <row r="33" spans="1:10" ht="15" customHeight="1" x14ac:dyDescent="0.3">
      <c r="A33" s="14" t="s">
        <v>2</v>
      </c>
      <c r="B33" s="14" t="s">
        <v>31</v>
      </c>
      <c r="C33" s="2">
        <v>59306927481</v>
      </c>
      <c r="D33" s="2">
        <v>180178407748</v>
      </c>
      <c r="E33" s="2">
        <v>172913028255</v>
      </c>
      <c r="F33" s="2">
        <v>9951268882</v>
      </c>
      <c r="G33" s="3">
        <v>0</v>
      </c>
      <c r="H33" s="3">
        <f>F33+G33</f>
        <v>9951268882</v>
      </c>
      <c r="I33" s="3">
        <f>C33+D33+E33</f>
        <v>412398363484</v>
      </c>
      <c r="J33" s="15">
        <f>H33/I33</f>
        <v>2.4130233684562338E-2</v>
      </c>
    </row>
    <row r="34" spans="1:10" ht="15" customHeight="1" x14ac:dyDescent="0.3">
      <c r="A34" s="14" t="s">
        <v>3</v>
      </c>
      <c r="B34" s="14" t="s">
        <v>32</v>
      </c>
      <c r="C34" s="2">
        <v>157527751235</v>
      </c>
      <c r="D34" s="2">
        <v>194135227139</v>
      </c>
      <c r="E34" s="2">
        <v>821925959116</v>
      </c>
      <c r="F34" s="2">
        <v>27887405339</v>
      </c>
      <c r="G34" s="3">
        <v>0</v>
      </c>
      <c r="H34" s="3">
        <f>F34+G34</f>
        <v>27887405339</v>
      </c>
      <c r="I34" s="3">
        <f>C34+D34+E34</f>
        <v>1173588937490</v>
      </c>
      <c r="J34" s="15">
        <f>H34/I34</f>
        <v>2.3762498476377829E-2</v>
      </c>
    </row>
    <row r="35" spans="1:10" ht="15" customHeight="1" x14ac:dyDescent="0.3">
      <c r="A35" s="14" t="s">
        <v>3</v>
      </c>
      <c r="B35" s="14" t="s">
        <v>33</v>
      </c>
      <c r="C35" s="2">
        <v>183991826095</v>
      </c>
      <c r="D35" s="2">
        <v>714141256702</v>
      </c>
      <c r="E35" s="2">
        <v>670012512793</v>
      </c>
      <c r="F35" s="2">
        <v>23797751093</v>
      </c>
      <c r="G35" s="3">
        <v>13262500000</v>
      </c>
      <c r="H35" s="3">
        <f>F35+G35</f>
        <v>37060251093</v>
      </c>
      <c r="I35" s="3">
        <f>C35+D35+E35</f>
        <v>1568145595590</v>
      </c>
      <c r="J35" s="15">
        <f>H35/I35</f>
        <v>2.3633169775320786E-2</v>
      </c>
    </row>
    <row r="36" spans="1:10" ht="15" customHeight="1" x14ac:dyDescent="0.3">
      <c r="A36" s="14" t="s">
        <v>8</v>
      </c>
      <c r="B36" s="14" t="s">
        <v>34</v>
      </c>
      <c r="C36" s="2">
        <v>208028918804</v>
      </c>
      <c r="D36" s="2">
        <v>1005326584049</v>
      </c>
      <c r="E36" s="2">
        <v>3366448353663</v>
      </c>
      <c r="F36" s="2">
        <v>25503749956</v>
      </c>
      <c r="G36" s="3">
        <v>82547650000</v>
      </c>
      <c r="H36" s="3">
        <f>F36+G36</f>
        <v>108051399956</v>
      </c>
      <c r="I36" s="3">
        <f>C36+D36+E36</f>
        <v>4579803856516</v>
      </c>
      <c r="J36" s="15">
        <f>H36/I36</f>
        <v>2.3593019120735463E-2</v>
      </c>
    </row>
    <row r="37" spans="1:10" ht="15" customHeight="1" x14ac:dyDescent="0.3">
      <c r="A37" s="14" t="s">
        <v>11</v>
      </c>
      <c r="B37" s="14" t="s">
        <v>35</v>
      </c>
      <c r="C37" s="2">
        <v>749540537480</v>
      </c>
      <c r="D37" s="2">
        <v>2342130091427</v>
      </c>
      <c r="E37" s="2">
        <v>7544751866789</v>
      </c>
      <c r="F37" s="2">
        <v>77402077872</v>
      </c>
      <c r="G37" s="3">
        <v>172480000000</v>
      </c>
      <c r="H37" s="3">
        <f>F37+G37</f>
        <v>249882077872</v>
      </c>
      <c r="I37" s="3">
        <f>C37+D37+E37</f>
        <v>10636422495696</v>
      </c>
      <c r="J37" s="15">
        <f>H37/I37</f>
        <v>2.3493056802991241E-2</v>
      </c>
    </row>
    <row r="38" spans="1:10" ht="15" customHeight="1" x14ac:dyDescent="0.3">
      <c r="A38" s="14" t="s">
        <v>1</v>
      </c>
      <c r="B38" s="14" t="s">
        <v>36</v>
      </c>
      <c r="C38" s="2">
        <v>46577174089</v>
      </c>
      <c r="D38" s="2">
        <v>98714234330</v>
      </c>
      <c r="E38" s="2">
        <v>139314357111</v>
      </c>
      <c r="F38" s="2">
        <v>6603090072</v>
      </c>
      <c r="G38" s="3">
        <v>0</v>
      </c>
      <c r="H38" s="3">
        <f>F38+G38</f>
        <v>6603090072</v>
      </c>
      <c r="I38" s="3">
        <f>C38+D38+E38</f>
        <v>284605765530</v>
      </c>
      <c r="J38" s="15">
        <f>H38/I38</f>
        <v>2.3200830312427298E-2</v>
      </c>
    </row>
    <row r="39" spans="1:10" ht="15" customHeight="1" x14ac:dyDescent="0.3">
      <c r="A39" s="14" t="s">
        <v>10</v>
      </c>
      <c r="B39" s="14" t="s">
        <v>37</v>
      </c>
      <c r="C39" s="2">
        <v>303245743140</v>
      </c>
      <c r="D39" s="2">
        <v>453503604113</v>
      </c>
      <c r="E39" s="2">
        <v>2145703425330</v>
      </c>
      <c r="F39" s="2">
        <v>26731164523</v>
      </c>
      <c r="G39" s="3">
        <v>39000000000</v>
      </c>
      <c r="H39" s="3">
        <f>F39+G39</f>
        <v>65731164523</v>
      </c>
      <c r="I39" s="3">
        <f>C39+D39+E39</f>
        <v>2902452772583</v>
      </c>
      <c r="J39" s="15">
        <f>H39/I39</f>
        <v>2.2646764537878564E-2</v>
      </c>
    </row>
    <row r="40" spans="1:10" ht="15" customHeight="1" x14ac:dyDescent="0.3">
      <c r="A40" s="10" t="s">
        <v>12</v>
      </c>
      <c r="B40" s="10"/>
      <c r="C40" s="5">
        <v>892171145698</v>
      </c>
      <c r="D40" s="5">
        <v>283592474939</v>
      </c>
      <c r="E40" s="5">
        <v>12725395072963</v>
      </c>
      <c r="F40" s="5">
        <v>80042500076</v>
      </c>
      <c r="G40" s="6">
        <v>227505000000</v>
      </c>
      <c r="H40" s="6">
        <f>F40+G40</f>
        <v>307547500076</v>
      </c>
      <c r="I40" s="6">
        <f>C40+D40+E40</f>
        <v>13901158693600</v>
      </c>
      <c r="J40" s="11">
        <f>H40/I40</f>
        <v>2.2123875200244482E-2</v>
      </c>
    </row>
    <row r="41" spans="1:10" ht="15" customHeight="1" x14ac:dyDescent="0.3">
      <c r="A41" s="14" t="s">
        <v>15</v>
      </c>
      <c r="B41" s="14" t="s">
        <v>38</v>
      </c>
      <c r="C41" s="2">
        <v>1836111595586</v>
      </c>
      <c r="D41" s="2">
        <v>4276882048772</v>
      </c>
      <c r="E41" s="2">
        <v>13503136849913</v>
      </c>
      <c r="F41" s="2">
        <v>79458256991</v>
      </c>
      <c r="G41" s="3">
        <v>353677989000</v>
      </c>
      <c r="H41" s="3">
        <f>F41+G41</f>
        <v>433136245991</v>
      </c>
      <c r="I41" s="3">
        <f>C41+D41+E41</f>
        <v>19616130494271</v>
      </c>
      <c r="J41" s="15">
        <f>H41/I41</f>
        <v>2.2080616058172117E-2</v>
      </c>
    </row>
    <row r="42" spans="1:10" ht="15" customHeight="1" x14ac:dyDescent="0.3">
      <c r="A42" s="14" t="s">
        <v>8</v>
      </c>
      <c r="B42" s="14" t="s">
        <v>39</v>
      </c>
      <c r="C42" s="2">
        <v>1312466641837</v>
      </c>
      <c r="D42" s="2">
        <v>4765877938088</v>
      </c>
      <c r="E42" s="2">
        <v>12081938051552</v>
      </c>
      <c r="F42" s="2">
        <v>166823275120</v>
      </c>
      <c r="G42" s="3">
        <v>230452800000</v>
      </c>
      <c r="H42" s="3">
        <f>F42+G42</f>
        <v>397276075120</v>
      </c>
      <c r="I42" s="3">
        <f>C42+D42+E42</f>
        <v>18160282631477</v>
      </c>
      <c r="J42" s="15">
        <f>H42/I42</f>
        <v>2.1876095388042374E-2</v>
      </c>
    </row>
    <row r="43" spans="1:10" ht="15" customHeight="1" x14ac:dyDescent="0.3">
      <c r="A43" s="14" t="s">
        <v>13</v>
      </c>
      <c r="B43" s="14" t="s">
        <v>40</v>
      </c>
      <c r="C43" s="2">
        <v>381311145269</v>
      </c>
      <c r="D43" s="2">
        <v>1002670044275</v>
      </c>
      <c r="E43" s="2">
        <v>5325660925107</v>
      </c>
      <c r="F43" s="2">
        <v>38358913095</v>
      </c>
      <c r="G43" s="3">
        <v>96791666670</v>
      </c>
      <c r="H43" s="3">
        <f>F43+G43</f>
        <v>135150579765</v>
      </c>
      <c r="I43" s="3">
        <f>C43+D43+E43</f>
        <v>6709642114651</v>
      </c>
      <c r="J43" s="15">
        <f>H43/I43</f>
        <v>2.0142740470447552E-2</v>
      </c>
    </row>
    <row r="44" spans="1:10" ht="15" customHeight="1" x14ac:dyDescent="0.3">
      <c r="A44" s="14" t="s">
        <v>10</v>
      </c>
      <c r="B44" s="14" t="s">
        <v>41</v>
      </c>
      <c r="C44" s="2">
        <v>394995040373</v>
      </c>
      <c r="D44" s="2">
        <v>223278836745</v>
      </c>
      <c r="E44" s="2">
        <v>1884614312005</v>
      </c>
      <c r="F44" s="2">
        <v>33622788470</v>
      </c>
      <c r="G44" s="3">
        <v>15800000000</v>
      </c>
      <c r="H44" s="3">
        <f>F44+G44</f>
        <v>49422788470</v>
      </c>
      <c r="I44" s="3">
        <f>C44+D44+E44</f>
        <v>2502888189123</v>
      </c>
      <c r="J44" s="15">
        <f>H44/I44</f>
        <v>1.9746302965022784E-2</v>
      </c>
    </row>
    <row r="45" spans="1:10" ht="15" customHeight="1" x14ac:dyDescent="0.3">
      <c r="A45" s="14" t="s">
        <v>9</v>
      </c>
      <c r="B45" s="14" t="s">
        <v>42</v>
      </c>
      <c r="C45" s="2">
        <v>745815098803</v>
      </c>
      <c r="D45" s="2">
        <v>1654161345008</v>
      </c>
      <c r="E45" s="2">
        <v>6723271867557</v>
      </c>
      <c r="F45" s="2">
        <v>68617606432</v>
      </c>
      <c r="G45" s="3">
        <v>102645000000</v>
      </c>
      <c r="H45" s="3">
        <f>F45+G45</f>
        <v>171262606432</v>
      </c>
      <c r="I45" s="3">
        <f>C45+D45+E45</f>
        <v>9123248311368</v>
      </c>
      <c r="J45" s="15">
        <f>H45/I45</f>
        <v>1.8772108418730494E-2</v>
      </c>
    </row>
    <row r="46" spans="1:10" ht="15" customHeight="1" x14ac:dyDescent="0.3">
      <c r="A46" s="14" t="s">
        <v>1</v>
      </c>
      <c r="B46" s="14" t="s">
        <v>19</v>
      </c>
      <c r="C46" s="2">
        <v>93748586583</v>
      </c>
      <c r="D46" s="2">
        <v>223569702380</v>
      </c>
      <c r="E46" s="2">
        <v>450036952544</v>
      </c>
      <c r="F46" s="2">
        <v>14242448296</v>
      </c>
      <c r="G46" s="3">
        <v>0</v>
      </c>
      <c r="H46" s="3">
        <f>F46+G46</f>
        <v>14242448296</v>
      </c>
      <c r="I46" s="3">
        <f>C46+D46+E46</f>
        <v>767355241507</v>
      </c>
      <c r="J46" s="15">
        <f>H46/I46</f>
        <v>1.85604365821877E-2</v>
      </c>
    </row>
    <row r="47" spans="1:10" ht="15" customHeight="1" x14ac:dyDescent="0.3">
      <c r="A47" s="14" t="s">
        <v>8</v>
      </c>
      <c r="B47" s="14" t="s">
        <v>43</v>
      </c>
      <c r="C47" s="2">
        <v>435411838439</v>
      </c>
      <c r="D47" s="2">
        <v>2789029138058</v>
      </c>
      <c r="E47" s="2">
        <v>8719011580449</v>
      </c>
      <c r="F47" s="2">
        <v>73441523323</v>
      </c>
      <c r="G47" s="3">
        <v>147361000000</v>
      </c>
      <c r="H47" s="3">
        <f>F47+G47</f>
        <v>220802523323</v>
      </c>
      <c r="I47" s="3">
        <f>C47+D47+E47</f>
        <v>11943452556946</v>
      </c>
      <c r="J47" s="15">
        <f>H47/I47</f>
        <v>1.8487327870246952E-2</v>
      </c>
    </row>
    <row r="48" spans="1:10" ht="15" customHeight="1" x14ac:dyDescent="0.3">
      <c r="A48" s="14" t="s">
        <v>9</v>
      </c>
      <c r="B48" s="14" t="s">
        <v>44</v>
      </c>
      <c r="C48" s="2">
        <v>363967174735</v>
      </c>
      <c r="D48" s="2">
        <v>864720648990</v>
      </c>
      <c r="E48" s="2">
        <v>4181137411786</v>
      </c>
      <c r="F48" s="2">
        <v>36992929044</v>
      </c>
      <c r="G48" s="3">
        <v>60900000000</v>
      </c>
      <c r="H48" s="3">
        <f>F48+G48</f>
        <v>97892929044</v>
      </c>
      <c r="I48" s="3">
        <f>C48+D48+E48</f>
        <v>5409825235511</v>
      </c>
      <c r="J48" s="15">
        <f>H48/I48</f>
        <v>1.8095395836711027E-2</v>
      </c>
    </row>
    <row r="49" spans="1:10" ht="15" customHeight="1" x14ac:dyDescent="0.3">
      <c r="A49" s="14" t="s">
        <v>4</v>
      </c>
      <c r="B49" s="14" t="s">
        <v>45</v>
      </c>
      <c r="C49" s="2">
        <v>79482045334</v>
      </c>
      <c r="D49" s="2">
        <v>256011601030</v>
      </c>
      <c r="E49" s="2">
        <v>843060436401</v>
      </c>
      <c r="F49" s="2">
        <v>19916021489</v>
      </c>
      <c r="G49" s="3">
        <v>1327000000</v>
      </c>
      <c r="H49" s="3">
        <f>F49+G49</f>
        <v>21243021489</v>
      </c>
      <c r="I49" s="3">
        <f>C49+D49+E49</f>
        <v>1178554082765</v>
      </c>
      <c r="J49" s="15">
        <f>H49/I49</f>
        <v>1.8024647149973677E-2</v>
      </c>
    </row>
    <row r="50" spans="1:10" ht="15" customHeight="1" x14ac:dyDescent="0.3">
      <c r="A50" s="14" t="s">
        <v>11</v>
      </c>
      <c r="B50" s="14" t="s">
        <v>46</v>
      </c>
      <c r="C50" s="2">
        <v>140840958452</v>
      </c>
      <c r="D50" s="2">
        <v>258072471015</v>
      </c>
      <c r="E50" s="2">
        <v>645858116982</v>
      </c>
      <c r="F50" s="2">
        <v>18812036778</v>
      </c>
      <c r="G50" s="3">
        <v>0</v>
      </c>
      <c r="H50" s="3">
        <f>F50+G50</f>
        <v>18812036778</v>
      </c>
      <c r="I50" s="3">
        <f>C50+D50+E50</f>
        <v>1044771546449</v>
      </c>
      <c r="J50" s="15">
        <f>H50/I50</f>
        <v>1.8005885441596203E-2</v>
      </c>
    </row>
    <row r="51" spans="1:10" ht="15" customHeight="1" x14ac:dyDescent="0.3">
      <c r="A51" s="14" t="s">
        <v>12</v>
      </c>
      <c r="B51" s="14" t="s">
        <v>47</v>
      </c>
      <c r="C51" s="2">
        <v>292417366084</v>
      </c>
      <c r="D51" s="2">
        <v>982013356379</v>
      </c>
      <c r="E51" s="2">
        <v>4074131348321</v>
      </c>
      <c r="F51" s="2">
        <v>75483229175</v>
      </c>
      <c r="G51" s="3">
        <v>20450000000</v>
      </c>
      <c r="H51" s="3">
        <f>F51+G51</f>
        <v>95933229175</v>
      </c>
      <c r="I51" s="3">
        <f>C51+D51+E51</f>
        <v>5348562070784</v>
      </c>
      <c r="J51" s="15">
        <f>H51/I51</f>
        <v>1.7936265468250976E-2</v>
      </c>
    </row>
    <row r="52" spans="1:10" ht="15" customHeight="1" x14ac:dyDescent="0.3">
      <c r="A52" s="14" t="s">
        <v>13</v>
      </c>
      <c r="B52" s="14" t="s">
        <v>48</v>
      </c>
      <c r="C52" s="2">
        <v>109473621407</v>
      </c>
      <c r="D52" s="2">
        <v>254124066354</v>
      </c>
      <c r="E52" s="2">
        <v>1484993449496</v>
      </c>
      <c r="F52" s="2">
        <v>10956756135</v>
      </c>
      <c r="G52" s="3">
        <v>22040000000</v>
      </c>
      <c r="H52" s="3">
        <f>F52+G52</f>
        <v>32996756135</v>
      </c>
      <c r="I52" s="3">
        <f>C52+D52+E52</f>
        <v>1848591137257</v>
      </c>
      <c r="J52" s="15">
        <f>H52/I52</f>
        <v>1.7849677773507919E-2</v>
      </c>
    </row>
    <row r="53" spans="1:10" ht="15" customHeight="1" x14ac:dyDescent="0.3">
      <c r="A53" s="14" t="s">
        <v>13</v>
      </c>
      <c r="B53" s="14" t="s">
        <v>49</v>
      </c>
      <c r="C53" s="2">
        <v>161690782647</v>
      </c>
      <c r="D53" s="2">
        <v>1173401700933</v>
      </c>
      <c r="E53" s="2">
        <v>3038972190091</v>
      </c>
      <c r="F53" s="2">
        <v>43736600315</v>
      </c>
      <c r="G53" s="3">
        <v>32000000000</v>
      </c>
      <c r="H53" s="3">
        <f>F53+G53</f>
        <v>75736600315</v>
      </c>
      <c r="I53" s="3">
        <f>C53+D53+E53</f>
        <v>4374064673671</v>
      </c>
      <c r="J53" s="15">
        <f>H53/I53</f>
        <v>1.7314924667411677E-2</v>
      </c>
    </row>
    <row r="54" spans="1:10" ht="15" customHeight="1" x14ac:dyDescent="0.3">
      <c r="A54" s="14" t="s">
        <v>4</v>
      </c>
      <c r="B54" s="14" t="s">
        <v>19</v>
      </c>
      <c r="C54" s="2">
        <v>131455508541</v>
      </c>
      <c r="D54" s="2">
        <v>228698612716</v>
      </c>
      <c r="E54" s="2">
        <v>666808939570</v>
      </c>
      <c r="F54" s="2">
        <v>16583554481</v>
      </c>
      <c r="G54" s="3">
        <v>1066915000</v>
      </c>
      <c r="H54" s="3">
        <f>F54+G54</f>
        <v>17650469481</v>
      </c>
      <c r="I54" s="3">
        <f>C54+D54+E54</f>
        <v>1026963060827</v>
      </c>
      <c r="J54" s="15">
        <f>H54/I54</f>
        <v>1.718705390122436E-2</v>
      </c>
    </row>
    <row r="55" spans="1:10" ht="15" customHeight="1" x14ac:dyDescent="0.3">
      <c r="A55" s="14" t="s">
        <v>8</v>
      </c>
      <c r="B55" s="14" t="s">
        <v>50</v>
      </c>
      <c r="C55" s="2">
        <v>454257897563</v>
      </c>
      <c r="D55" s="2">
        <v>667798284509</v>
      </c>
      <c r="E55" s="2">
        <v>2582504605969</v>
      </c>
      <c r="F55" s="2">
        <v>61530033666</v>
      </c>
      <c r="G55" s="3">
        <v>1924000000</v>
      </c>
      <c r="H55" s="3">
        <f>F55+G55</f>
        <v>63454033666</v>
      </c>
      <c r="I55" s="3">
        <f>C55+D55+E55</f>
        <v>3704560788041</v>
      </c>
      <c r="J55" s="15">
        <f>H55/I55</f>
        <v>1.7128625307173049E-2</v>
      </c>
    </row>
    <row r="56" spans="1:10" ht="15" customHeight="1" x14ac:dyDescent="0.3">
      <c r="A56" s="14" t="s">
        <v>9</v>
      </c>
      <c r="B56" s="14" t="s">
        <v>51</v>
      </c>
      <c r="C56" s="2">
        <v>288704209374</v>
      </c>
      <c r="D56" s="2">
        <v>291094257454</v>
      </c>
      <c r="E56" s="2">
        <v>1299439006360</v>
      </c>
      <c r="F56" s="2">
        <v>24274959305</v>
      </c>
      <c r="G56" s="3">
        <v>7500000000</v>
      </c>
      <c r="H56" s="3">
        <f>F56+G56</f>
        <v>31774959305</v>
      </c>
      <c r="I56" s="3">
        <f>C56+D56+E56</f>
        <v>1879237473188</v>
      </c>
      <c r="J56" s="15">
        <f>H56/I56</f>
        <v>1.6908432147798712E-2</v>
      </c>
    </row>
    <row r="57" spans="1:10" ht="15" customHeight="1" x14ac:dyDescent="0.3">
      <c r="A57" s="14" t="s">
        <v>1</v>
      </c>
      <c r="B57" s="14" t="s">
        <v>30</v>
      </c>
      <c r="C57" s="2">
        <v>94972830005</v>
      </c>
      <c r="D57" s="2">
        <v>160414622360</v>
      </c>
      <c r="E57" s="2">
        <v>264771233517</v>
      </c>
      <c r="F57" s="2">
        <v>8185960205</v>
      </c>
      <c r="G57" s="3">
        <v>522000000</v>
      </c>
      <c r="H57" s="3">
        <f>F57+G57</f>
        <v>8707960205</v>
      </c>
      <c r="I57" s="3">
        <f>C57+D57+E57</f>
        <v>520158685882</v>
      </c>
      <c r="J57" s="15">
        <f>H57/I57</f>
        <v>1.6740968556998075E-2</v>
      </c>
    </row>
    <row r="58" spans="1:10" ht="15" customHeight="1" x14ac:dyDescent="0.3">
      <c r="A58" s="14" t="s">
        <v>1</v>
      </c>
      <c r="B58" s="14" t="s">
        <v>45</v>
      </c>
      <c r="C58" s="2">
        <v>32184742061</v>
      </c>
      <c r="D58" s="2">
        <v>240344766762</v>
      </c>
      <c r="E58" s="2">
        <v>479662257335</v>
      </c>
      <c r="F58" s="2">
        <v>12476814848</v>
      </c>
      <c r="G58" s="3">
        <v>0</v>
      </c>
      <c r="H58" s="3">
        <f>F58+G58</f>
        <v>12476814848</v>
      </c>
      <c r="I58" s="3">
        <f>C58+D58+E58</f>
        <v>752191766158</v>
      </c>
      <c r="J58" s="15">
        <f>H58/I58</f>
        <v>1.6587279214352914E-2</v>
      </c>
    </row>
    <row r="59" spans="1:10" ht="15" customHeight="1" x14ac:dyDescent="0.3">
      <c r="A59" s="14" t="s">
        <v>11</v>
      </c>
      <c r="B59" s="14" t="s">
        <v>52</v>
      </c>
      <c r="C59" s="2">
        <v>453851378423</v>
      </c>
      <c r="D59" s="2">
        <v>772184585868</v>
      </c>
      <c r="E59" s="2">
        <v>2937871578698</v>
      </c>
      <c r="F59" s="2">
        <v>27460422015</v>
      </c>
      <c r="G59" s="3">
        <v>40161000000</v>
      </c>
      <c r="H59" s="3">
        <f>F59+G59</f>
        <v>67621422015</v>
      </c>
      <c r="I59" s="3">
        <f>C59+D59+E59</f>
        <v>4163907542989</v>
      </c>
      <c r="J59" s="15">
        <f>H59/I59</f>
        <v>1.6239895174631796E-2</v>
      </c>
    </row>
    <row r="60" spans="1:10" ht="15" customHeight="1" x14ac:dyDescent="0.3">
      <c r="A60" s="14" t="s">
        <v>1</v>
      </c>
      <c r="B60" s="14" t="s">
        <v>53</v>
      </c>
      <c r="C60" s="2">
        <v>128515835335</v>
      </c>
      <c r="D60" s="2">
        <v>290259806383</v>
      </c>
      <c r="E60" s="2">
        <v>714705191754</v>
      </c>
      <c r="F60" s="2">
        <v>18036478159</v>
      </c>
      <c r="G60" s="3">
        <v>0</v>
      </c>
      <c r="H60" s="3">
        <f>F60+G60</f>
        <v>18036478159</v>
      </c>
      <c r="I60" s="3">
        <f>C60+D60+E60</f>
        <v>1133480833472</v>
      </c>
      <c r="J60" s="15">
        <f>H60/I60</f>
        <v>1.5912468589126389E-2</v>
      </c>
    </row>
    <row r="61" spans="1:10" ht="15" customHeight="1" x14ac:dyDescent="0.3">
      <c r="A61" s="14" t="s">
        <v>0</v>
      </c>
      <c r="B61" s="14" t="s">
        <v>54</v>
      </c>
      <c r="C61" s="2">
        <v>243590112581</v>
      </c>
      <c r="D61" s="2">
        <v>708938101144</v>
      </c>
      <c r="E61" s="2">
        <v>1207560487943</v>
      </c>
      <c r="F61" s="2">
        <v>34053642116</v>
      </c>
      <c r="G61" s="3">
        <v>0</v>
      </c>
      <c r="H61" s="3">
        <f>F61+G61</f>
        <v>34053642116</v>
      </c>
      <c r="I61" s="3">
        <f>C61+D61+E61</f>
        <v>2160088701668</v>
      </c>
      <c r="J61" s="15">
        <f>H61/I61</f>
        <v>1.5764927657694845E-2</v>
      </c>
    </row>
    <row r="62" spans="1:10" ht="15" customHeight="1" x14ac:dyDescent="0.3">
      <c r="A62" s="14" t="s">
        <v>12</v>
      </c>
      <c r="B62" s="14" t="s">
        <v>55</v>
      </c>
      <c r="C62" s="2">
        <v>269317717981</v>
      </c>
      <c r="D62" s="2">
        <v>447443571413</v>
      </c>
      <c r="E62" s="2">
        <v>2864794557422</v>
      </c>
      <c r="F62" s="2">
        <v>16990718838</v>
      </c>
      <c r="G62" s="3">
        <v>39200000000</v>
      </c>
      <c r="H62" s="3">
        <f>F62+G62</f>
        <v>56190718838</v>
      </c>
      <c r="I62" s="3">
        <f>C62+D62+E62</f>
        <v>3581555846816</v>
      </c>
      <c r="J62" s="15">
        <f>H62/I62</f>
        <v>1.5688913210149577E-2</v>
      </c>
    </row>
    <row r="63" spans="1:10" ht="15" customHeight="1" x14ac:dyDescent="0.3">
      <c r="A63" s="14" t="s">
        <v>1</v>
      </c>
      <c r="B63" s="14" t="s">
        <v>56</v>
      </c>
      <c r="C63" s="2">
        <v>74117810605</v>
      </c>
      <c r="D63" s="2">
        <v>124741078605</v>
      </c>
      <c r="E63" s="2">
        <v>478424929524</v>
      </c>
      <c r="F63" s="2">
        <v>10272830419</v>
      </c>
      <c r="G63" s="3">
        <v>0</v>
      </c>
      <c r="H63" s="3">
        <f>F63+G63</f>
        <v>10272830419</v>
      </c>
      <c r="I63" s="3">
        <f>C63+D63+E63</f>
        <v>677283818734</v>
      </c>
      <c r="J63" s="15">
        <f>H63/I63</f>
        <v>1.5167689135408984E-2</v>
      </c>
    </row>
    <row r="64" spans="1:10" ht="15" customHeight="1" x14ac:dyDescent="0.3">
      <c r="A64" s="14" t="s">
        <v>5</v>
      </c>
      <c r="B64" s="14" t="s">
        <v>57</v>
      </c>
      <c r="C64" s="2">
        <v>64669349096</v>
      </c>
      <c r="D64" s="2">
        <v>207944960457</v>
      </c>
      <c r="E64" s="2">
        <v>742112906887</v>
      </c>
      <c r="F64" s="2">
        <v>15351471953</v>
      </c>
      <c r="G64" s="3">
        <v>0</v>
      </c>
      <c r="H64" s="3">
        <f>F64+G64</f>
        <v>15351471953</v>
      </c>
      <c r="I64" s="3">
        <f>C64+D64+E64</f>
        <v>1014727216440</v>
      </c>
      <c r="J64" s="15">
        <f>H64/I64</f>
        <v>1.5128668773523254E-2</v>
      </c>
    </row>
    <row r="65" spans="1:10" ht="15" customHeight="1" x14ac:dyDescent="0.3">
      <c r="A65" s="14" t="s">
        <v>8</v>
      </c>
      <c r="B65" s="14" t="s">
        <v>58</v>
      </c>
      <c r="C65" s="2">
        <v>386840621557</v>
      </c>
      <c r="D65" s="2">
        <v>1476539885187</v>
      </c>
      <c r="E65" s="2">
        <v>5411245525947</v>
      </c>
      <c r="F65" s="2">
        <v>109065354620</v>
      </c>
      <c r="G65" s="3">
        <v>0</v>
      </c>
      <c r="H65" s="3">
        <f>F65+G65</f>
        <v>109065354620</v>
      </c>
      <c r="I65" s="3">
        <f>C65+D65+E65</f>
        <v>7274626032691</v>
      </c>
      <c r="J65" s="15">
        <f>H65/I65</f>
        <v>1.4992572007121441E-2</v>
      </c>
    </row>
    <row r="66" spans="1:10" ht="15" customHeight="1" x14ac:dyDescent="0.3">
      <c r="A66" s="14" t="s">
        <v>8</v>
      </c>
      <c r="B66" s="14" t="s">
        <v>59</v>
      </c>
      <c r="C66" s="2">
        <v>208520781076</v>
      </c>
      <c r="D66" s="2">
        <v>1019235148725</v>
      </c>
      <c r="E66" s="2">
        <v>2014387486005</v>
      </c>
      <c r="F66" s="2">
        <v>22287339024</v>
      </c>
      <c r="G66" s="3">
        <v>25900000000</v>
      </c>
      <c r="H66" s="3">
        <f>F66+G66</f>
        <v>48187339024</v>
      </c>
      <c r="I66" s="3">
        <f>C66+D66+E66</f>
        <v>3242143415806</v>
      </c>
      <c r="J66" s="15">
        <f>H66/I66</f>
        <v>1.4862803042295579E-2</v>
      </c>
    </row>
    <row r="67" spans="1:10" ht="15" customHeight="1" x14ac:dyDescent="0.3">
      <c r="A67" s="14" t="s">
        <v>4</v>
      </c>
      <c r="B67" s="14" t="s">
        <v>31</v>
      </c>
      <c r="C67" s="2">
        <v>123430124786</v>
      </c>
      <c r="D67" s="2">
        <v>233769338382</v>
      </c>
      <c r="E67" s="2">
        <v>537528217459</v>
      </c>
      <c r="F67" s="2">
        <v>13227493889</v>
      </c>
      <c r="G67" s="3">
        <v>0</v>
      </c>
      <c r="H67" s="3">
        <f>F67+G67</f>
        <v>13227493889</v>
      </c>
      <c r="I67" s="3">
        <f>C67+D67+E67</f>
        <v>894727680627</v>
      </c>
      <c r="J67" s="15">
        <f>H67/I67</f>
        <v>1.4783821016614289E-2</v>
      </c>
    </row>
    <row r="68" spans="1:10" ht="15" customHeight="1" x14ac:dyDescent="0.3">
      <c r="A68" s="14" t="s">
        <v>8</v>
      </c>
      <c r="B68" s="14" t="s">
        <v>60</v>
      </c>
      <c r="C68" s="2">
        <v>481381610388</v>
      </c>
      <c r="D68" s="2">
        <v>1096047209100</v>
      </c>
      <c r="E68" s="2">
        <v>4126756178589</v>
      </c>
      <c r="F68" s="2">
        <v>83672611496</v>
      </c>
      <c r="G68" s="3">
        <v>0</v>
      </c>
      <c r="H68" s="3">
        <f>F68+G68</f>
        <v>83672611496</v>
      </c>
      <c r="I68" s="3">
        <f>C68+D68+E68</f>
        <v>5704184998077</v>
      </c>
      <c r="J68" s="15">
        <f>H68/I68</f>
        <v>1.4668635663851678E-2</v>
      </c>
    </row>
    <row r="69" spans="1:10" ht="15" customHeight="1" x14ac:dyDescent="0.3">
      <c r="A69" s="14" t="s">
        <v>8</v>
      </c>
      <c r="B69" s="14" t="s">
        <v>61</v>
      </c>
      <c r="C69" s="2">
        <v>340166078765</v>
      </c>
      <c r="D69" s="2">
        <v>994458558661</v>
      </c>
      <c r="E69" s="2">
        <v>2455907458083</v>
      </c>
      <c r="F69" s="2">
        <v>55373988904</v>
      </c>
      <c r="G69" s="3">
        <v>0</v>
      </c>
      <c r="H69" s="3">
        <f>F69+G69</f>
        <v>55373988904</v>
      </c>
      <c r="I69" s="3">
        <f>C69+D69+E69</f>
        <v>3790532095509</v>
      </c>
      <c r="J69" s="15">
        <f>H69/I69</f>
        <v>1.4608500207558399E-2</v>
      </c>
    </row>
    <row r="70" spans="1:10" ht="15" customHeight="1" x14ac:dyDescent="0.3">
      <c r="A70" s="14" t="s">
        <v>3</v>
      </c>
      <c r="B70" s="14" t="s">
        <v>62</v>
      </c>
      <c r="C70" s="2">
        <v>354233887706</v>
      </c>
      <c r="D70" s="2">
        <v>473358801070</v>
      </c>
      <c r="E70" s="2">
        <v>428604018657</v>
      </c>
      <c r="F70" s="2">
        <v>18293996453</v>
      </c>
      <c r="G70" s="3">
        <v>0</v>
      </c>
      <c r="H70" s="3">
        <f>F70+G70</f>
        <v>18293996453</v>
      </c>
      <c r="I70" s="3">
        <f>C70+D70+E70</f>
        <v>1256196707433</v>
      </c>
      <c r="J70" s="15">
        <f>H70/I70</f>
        <v>1.4563003027116054E-2</v>
      </c>
    </row>
    <row r="71" spans="1:10" ht="15" customHeight="1" x14ac:dyDescent="0.3">
      <c r="A71" s="14" t="s">
        <v>3</v>
      </c>
      <c r="B71" s="14" t="s">
        <v>63</v>
      </c>
      <c r="C71" s="2">
        <v>124165903097</v>
      </c>
      <c r="D71" s="2">
        <v>365069735969</v>
      </c>
      <c r="E71" s="2">
        <v>529062273580</v>
      </c>
      <c r="F71" s="2">
        <v>14749743092</v>
      </c>
      <c r="G71" s="3">
        <v>0</v>
      </c>
      <c r="H71" s="3">
        <f>F71+G71</f>
        <v>14749743092</v>
      </c>
      <c r="I71" s="3">
        <f>C71+D71+E71</f>
        <v>1018297912646</v>
      </c>
      <c r="J71" s="15">
        <f>H71/I71</f>
        <v>1.4484703257098382E-2</v>
      </c>
    </row>
    <row r="72" spans="1:10" ht="15" customHeight="1" x14ac:dyDescent="0.3">
      <c r="A72" s="14" t="s">
        <v>0</v>
      </c>
      <c r="B72" s="14" t="s">
        <v>64</v>
      </c>
      <c r="C72" s="2">
        <v>240700578628</v>
      </c>
      <c r="D72" s="2">
        <v>474168460400</v>
      </c>
      <c r="E72" s="2">
        <v>937581180552</v>
      </c>
      <c r="F72" s="2">
        <v>23440494689</v>
      </c>
      <c r="G72" s="3">
        <v>0</v>
      </c>
      <c r="H72" s="3">
        <f>F72+G72</f>
        <v>23440494689</v>
      </c>
      <c r="I72" s="3">
        <f>C72+D72+E72</f>
        <v>1652450219580</v>
      </c>
      <c r="J72" s="15">
        <f>H72/I72</f>
        <v>1.4185295515260862E-2</v>
      </c>
    </row>
    <row r="73" spans="1:10" ht="15" customHeight="1" x14ac:dyDescent="0.3">
      <c r="A73" s="14" t="s">
        <v>0</v>
      </c>
      <c r="B73" s="14" t="s">
        <v>65</v>
      </c>
      <c r="C73" s="2">
        <v>216801966378</v>
      </c>
      <c r="D73" s="2">
        <v>540037657826</v>
      </c>
      <c r="E73" s="2">
        <v>1126576893140</v>
      </c>
      <c r="F73" s="2">
        <v>26469822187</v>
      </c>
      <c r="G73" s="3">
        <v>0</v>
      </c>
      <c r="H73" s="3">
        <f>F73+G73</f>
        <v>26469822187</v>
      </c>
      <c r="I73" s="3">
        <f>C73+D73+E73</f>
        <v>1883416517344</v>
      </c>
      <c r="J73" s="15">
        <f>H73/I73</f>
        <v>1.4054152091820787E-2</v>
      </c>
    </row>
    <row r="74" spans="1:10" ht="15" customHeight="1" x14ac:dyDescent="0.3">
      <c r="A74" s="14" t="s">
        <v>12</v>
      </c>
      <c r="B74" s="14" t="s">
        <v>66</v>
      </c>
      <c r="C74" s="2">
        <v>166813470016</v>
      </c>
      <c r="D74" s="2">
        <v>563149480085</v>
      </c>
      <c r="E74" s="2">
        <v>2066540266990</v>
      </c>
      <c r="F74" s="2">
        <v>38757995359</v>
      </c>
      <c r="G74" s="3">
        <v>0</v>
      </c>
      <c r="H74" s="3">
        <f>F74+G74</f>
        <v>38757995359</v>
      </c>
      <c r="I74" s="3">
        <f>C74+D74+E74</f>
        <v>2796503217091</v>
      </c>
      <c r="J74" s="15">
        <f>H74/I74</f>
        <v>1.3859449587659384E-2</v>
      </c>
    </row>
    <row r="75" spans="1:10" ht="15" customHeight="1" x14ac:dyDescent="0.3">
      <c r="A75" s="14" t="s">
        <v>13</v>
      </c>
      <c r="B75" s="14" t="s">
        <v>67</v>
      </c>
      <c r="C75" s="2">
        <v>231186881710</v>
      </c>
      <c r="D75" s="2">
        <v>571934721819</v>
      </c>
      <c r="E75" s="2">
        <v>2376437516709</v>
      </c>
      <c r="F75" s="2">
        <v>23741453443</v>
      </c>
      <c r="G75" s="3">
        <v>19500000000</v>
      </c>
      <c r="H75" s="3">
        <f>F75+G75</f>
        <v>43241453443</v>
      </c>
      <c r="I75" s="3">
        <f>C75+D75+E75</f>
        <v>3179559120238</v>
      </c>
      <c r="J75" s="15">
        <f>H75/I75</f>
        <v>1.3599826833779156E-2</v>
      </c>
    </row>
    <row r="76" spans="1:10" ht="15" customHeight="1" x14ac:dyDescent="0.3">
      <c r="A76" s="14" t="s">
        <v>2</v>
      </c>
      <c r="B76" s="14" t="s">
        <v>30</v>
      </c>
      <c r="C76" s="2">
        <v>48246548087</v>
      </c>
      <c r="D76" s="2">
        <v>318612989203</v>
      </c>
      <c r="E76" s="2">
        <v>1210132401382</v>
      </c>
      <c r="F76" s="2">
        <v>21431285746</v>
      </c>
      <c r="G76" s="3">
        <v>0</v>
      </c>
      <c r="H76" s="3">
        <f>F76+G76</f>
        <v>21431285746</v>
      </c>
      <c r="I76" s="3">
        <f>C76+D76+E76</f>
        <v>1576991938672</v>
      </c>
      <c r="J76" s="15">
        <f>H76/I76</f>
        <v>1.3589977995732489E-2</v>
      </c>
    </row>
    <row r="77" spans="1:10" ht="15" customHeight="1" x14ac:dyDescent="0.3">
      <c r="A77" s="14" t="s">
        <v>8</v>
      </c>
      <c r="B77" s="14" t="s">
        <v>68</v>
      </c>
      <c r="C77" s="2">
        <v>383301770775</v>
      </c>
      <c r="D77" s="2">
        <v>545776336815</v>
      </c>
      <c r="E77" s="2">
        <v>2804355823678</v>
      </c>
      <c r="F77" s="2">
        <v>50258718763</v>
      </c>
      <c r="G77" s="3">
        <v>0</v>
      </c>
      <c r="H77" s="3">
        <f>F77+G77</f>
        <v>50258718763</v>
      </c>
      <c r="I77" s="3">
        <f>C77+D77+E77</f>
        <v>3733433931268</v>
      </c>
      <c r="J77" s="15">
        <f>H77/I77</f>
        <v>1.3461794071692719E-2</v>
      </c>
    </row>
    <row r="78" spans="1:10" ht="15" customHeight="1" x14ac:dyDescent="0.3">
      <c r="A78" s="14" t="s">
        <v>2</v>
      </c>
      <c r="B78" s="14" t="s">
        <v>45</v>
      </c>
      <c r="C78" s="2">
        <v>94553925801</v>
      </c>
      <c r="D78" s="2">
        <v>325656947462</v>
      </c>
      <c r="E78" s="2">
        <v>860876545831</v>
      </c>
      <c r="F78" s="2">
        <v>17156187349</v>
      </c>
      <c r="G78" s="3">
        <v>0</v>
      </c>
      <c r="H78" s="3">
        <f>F78+G78</f>
        <v>17156187349</v>
      </c>
      <c r="I78" s="3">
        <f>C78+D78+E78</f>
        <v>1281087419094</v>
      </c>
      <c r="J78" s="15">
        <f>H78/I78</f>
        <v>1.3391894333903502E-2</v>
      </c>
    </row>
    <row r="79" spans="1:10" ht="15" customHeight="1" x14ac:dyDescent="0.3">
      <c r="A79" s="14" t="s">
        <v>9</v>
      </c>
      <c r="B79" s="14" t="s">
        <v>69</v>
      </c>
      <c r="C79" s="2">
        <v>193673193441</v>
      </c>
      <c r="D79" s="2">
        <v>254368751462</v>
      </c>
      <c r="E79" s="2">
        <v>1609472290290</v>
      </c>
      <c r="F79" s="2">
        <v>9718034668</v>
      </c>
      <c r="G79" s="3">
        <v>17400000000</v>
      </c>
      <c r="H79" s="3">
        <f>F79+G79</f>
        <v>27118034668</v>
      </c>
      <c r="I79" s="3">
        <f>C79+D79+E79</f>
        <v>2057514235193</v>
      </c>
      <c r="J79" s="15">
        <f>H79/I79</f>
        <v>1.3179998565334961E-2</v>
      </c>
    </row>
    <row r="80" spans="1:10" ht="15" customHeight="1" x14ac:dyDescent="0.3">
      <c r="A80" s="14" t="s">
        <v>9</v>
      </c>
      <c r="B80" s="14" t="s">
        <v>70</v>
      </c>
      <c r="C80" s="2">
        <v>545782334884</v>
      </c>
      <c r="D80" s="2">
        <v>1036128153293</v>
      </c>
      <c r="E80" s="2">
        <v>5609879718155</v>
      </c>
      <c r="F80" s="2">
        <v>37462182453</v>
      </c>
      <c r="G80" s="3">
        <v>57211415000</v>
      </c>
      <c r="H80" s="3">
        <f>F80+G80</f>
        <v>94673597453</v>
      </c>
      <c r="I80" s="3">
        <f>C80+D80+E80</f>
        <v>7191790206332</v>
      </c>
      <c r="J80" s="15">
        <f>H80/I80</f>
        <v>1.3164121134908077E-2</v>
      </c>
    </row>
    <row r="81" spans="1:10" ht="15" customHeight="1" x14ac:dyDescent="0.3">
      <c r="A81" s="14" t="s">
        <v>5</v>
      </c>
      <c r="B81" s="14" t="s">
        <v>19</v>
      </c>
      <c r="C81" s="2">
        <v>157622145284</v>
      </c>
      <c r="D81" s="2">
        <v>345453957670</v>
      </c>
      <c r="E81" s="2">
        <v>1055738027616</v>
      </c>
      <c r="F81" s="2">
        <v>20115700092</v>
      </c>
      <c r="G81" s="3">
        <v>0</v>
      </c>
      <c r="H81" s="3">
        <f>F81+G81</f>
        <v>20115700092</v>
      </c>
      <c r="I81" s="3">
        <f>C81+D81+E81</f>
        <v>1558814130570</v>
      </c>
      <c r="J81" s="15">
        <f>H81/I81</f>
        <v>1.2904489186689912E-2</v>
      </c>
    </row>
    <row r="82" spans="1:10" ht="15" customHeight="1" x14ac:dyDescent="0.3">
      <c r="A82" s="14" t="s">
        <v>3</v>
      </c>
      <c r="B82" s="14" t="s">
        <v>71</v>
      </c>
      <c r="C82" s="2">
        <v>136422520092</v>
      </c>
      <c r="D82" s="2">
        <v>592314465718</v>
      </c>
      <c r="E82" s="2">
        <v>746677761962</v>
      </c>
      <c r="F82" s="2">
        <v>14172496626</v>
      </c>
      <c r="G82" s="3">
        <v>4783333340</v>
      </c>
      <c r="H82" s="3">
        <f>F82+G82</f>
        <v>18955829966</v>
      </c>
      <c r="I82" s="3">
        <f>C82+D82+E82</f>
        <v>1475414747772</v>
      </c>
      <c r="J82" s="15">
        <f>H82/I82</f>
        <v>1.2847797539386734E-2</v>
      </c>
    </row>
    <row r="83" spans="1:10" ht="15" customHeight="1" x14ac:dyDescent="0.3">
      <c r="A83" s="14" t="s">
        <v>13</v>
      </c>
      <c r="B83" s="14" t="s">
        <v>72</v>
      </c>
      <c r="C83" s="2">
        <v>256818138018</v>
      </c>
      <c r="D83" s="2">
        <v>338656223689</v>
      </c>
      <c r="E83" s="2">
        <v>1837266495765</v>
      </c>
      <c r="F83" s="2">
        <v>31234940109</v>
      </c>
      <c r="G83" s="3">
        <v>0</v>
      </c>
      <c r="H83" s="3">
        <f>F83+G83</f>
        <v>31234940109</v>
      </c>
      <c r="I83" s="3">
        <f>C83+D83+E83</f>
        <v>2432740857472</v>
      </c>
      <c r="J83" s="15">
        <f>H83/I83</f>
        <v>1.2839402936430315E-2</v>
      </c>
    </row>
    <row r="84" spans="1:10" ht="15" customHeight="1" x14ac:dyDescent="0.3">
      <c r="A84" s="14" t="s">
        <v>3</v>
      </c>
      <c r="B84" s="14" t="s">
        <v>30</v>
      </c>
      <c r="C84" s="2">
        <v>76987213957</v>
      </c>
      <c r="D84" s="2">
        <v>232467535494</v>
      </c>
      <c r="E84" s="2">
        <v>193007341377</v>
      </c>
      <c r="F84" s="2">
        <v>6384475186</v>
      </c>
      <c r="G84" s="3">
        <v>0</v>
      </c>
      <c r="H84" s="3">
        <f>F84+G84</f>
        <v>6384475186</v>
      </c>
      <c r="I84" s="3">
        <f>C84+D84+E84</f>
        <v>502462090828</v>
      </c>
      <c r="J84" s="15">
        <f>H84/I84</f>
        <v>1.2706381839631157E-2</v>
      </c>
    </row>
    <row r="85" spans="1:10" ht="15" customHeight="1" x14ac:dyDescent="0.3">
      <c r="A85" s="14" t="s">
        <v>1</v>
      </c>
      <c r="B85" s="14" t="s">
        <v>31</v>
      </c>
      <c r="C85" s="2">
        <v>123674454602</v>
      </c>
      <c r="D85" s="2">
        <v>263143665451</v>
      </c>
      <c r="E85" s="2">
        <v>539078700114</v>
      </c>
      <c r="F85" s="2">
        <v>11640772946</v>
      </c>
      <c r="G85" s="3">
        <v>0</v>
      </c>
      <c r="H85" s="3">
        <f>F85+G85</f>
        <v>11640772946</v>
      </c>
      <c r="I85" s="3">
        <f>C85+D85+E85</f>
        <v>925896820167</v>
      </c>
      <c r="J85" s="15">
        <f>H85/I85</f>
        <v>1.2572429986205594E-2</v>
      </c>
    </row>
    <row r="86" spans="1:10" ht="15" customHeight="1" x14ac:dyDescent="0.3">
      <c r="A86" s="14" t="s">
        <v>12</v>
      </c>
      <c r="B86" s="14" t="s">
        <v>73</v>
      </c>
      <c r="C86" s="2">
        <v>290607404100</v>
      </c>
      <c r="D86" s="2">
        <v>980967302212</v>
      </c>
      <c r="E86" s="2">
        <v>4191185392995</v>
      </c>
      <c r="F86" s="2">
        <v>54797995966</v>
      </c>
      <c r="G86" s="3">
        <v>13423519920</v>
      </c>
      <c r="H86" s="3">
        <f>F86+G86</f>
        <v>68221515886</v>
      </c>
      <c r="I86" s="3">
        <f>C86+D86+E86</f>
        <v>5462760099307</v>
      </c>
      <c r="J86" s="15">
        <f>H86/I86</f>
        <v>1.2488470049170659E-2</v>
      </c>
    </row>
    <row r="87" spans="1:10" ht="15" customHeight="1" x14ac:dyDescent="0.3">
      <c r="A87" s="14" t="s">
        <v>15</v>
      </c>
      <c r="B87" s="14" t="s">
        <v>74</v>
      </c>
      <c r="C87" s="2">
        <v>227413705939</v>
      </c>
      <c r="D87" s="2">
        <v>1201246378822</v>
      </c>
      <c r="E87" s="2">
        <v>4647695832108</v>
      </c>
      <c r="F87" s="2">
        <v>15254277433</v>
      </c>
      <c r="G87" s="3">
        <v>60367300020</v>
      </c>
      <c r="H87" s="3">
        <f>F87+G87</f>
        <v>75621577453</v>
      </c>
      <c r="I87" s="3">
        <f>C87+D87+E87</f>
        <v>6076355916869</v>
      </c>
      <c r="J87" s="15">
        <f>H87/I87</f>
        <v>1.244521856316244E-2</v>
      </c>
    </row>
    <row r="88" spans="1:10" ht="15" customHeight="1" x14ac:dyDescent="0.3">
      <c r="A88" s="14" t="s">
        <v>1</v>
      </c>
      <c r="B88" s="14" t="s">
        <v>75</v>
      </c>
      <c r="C88" s="2">
        <v>134615775795</v>
      </c>
      <c r="D88" s="2">
        <v>200074965496</v>
      </c>
      <c r="E88" s="2">
        <v>760349626994</v>
      </c>
      <c r="F88" s="2">
        <v>13581976234</v>
      </c>
      <c r="G88" s="3">
        <v>0</v>
      </c>
      <c r="H88" s="3">
        <f>F88+G88</f>
        <v>13581976234</v>
      </c>
      <c r="I88" s="3">
        <f>C88+D88+E88</f>
        <v>1095040368285</v>
      </c>
      <c r="J88" s="15">
        <f>H88/I88</f>
        <v>1.2403174008344042E-2</v>
      </c>
    </row>
    <row r="89" spans="1:10" ht="15" customHeight="1" x14ac:dyDescent="0.3">
      <c r="A89" s="14" t="s">
        <v>3</v>
      </c>
      <c r="B89" s="14" t="s">
        <v>36</v>
      </c>
      <c r="C89" s="2">
        <v>139639191573</v>
      </c>
      <c r="D89" s="2">
        <v>556258315138</v>
      </c>
      <c r="E89" s="2">
        <v>645217426693</v>
      </c>
      <c r="F89" s="2">
        <v>11222085892</v>
      </c>
      <c r="G89" s="3">
        <v>5310000000</v>
      </c>
      <c r="H89" s="3">
        <f>F89+G89</f>
        <v>16532085892</v>
      </c>
      <c r="I89" s="3">
        <f>C89+D89+E89</f>
        <v>1341114933404</v>
      </c>
      <c r="J89" s="15">
        <f>H89/I89</f>
        <v>1.2327120875493109E-2</v>
      </c>
    </row>
    <row r="90" spans="1:10" ht="15" customHeight="1" x14ac:dyDescent="0.3">
      <c r="A90" s="14" t="s">
        <v>8</v>
      </c>
      <c r="B90" s="14" t="s">
        <v>76</v>
      </c>
      <c r="C90" s="2">
        <v>256692022500</v>
      </c>
      <c r="D90" s="2">
        <v>607237509595</v>
      </c>
      <c r="E90" s="2">
        <v>2146262628991</v>
      </c>
      <c r="F90" s="2">
        <v>37001373329</v>
      </c>
      <c r="G90" s="3">
        <v>0</v>
      </c>
      <c r="H90" s="3">
        <f>F90+G90</f>
        <v>37001373329</v>
      </c>
      <c r="I90" s="3">
        <f>C90+D90+E90</f>
        <v>3010192161086</v>
      </c>
      <c r="J90" s="15">
        <f>H90/I90</f>
        <v>1.2292030325283572E-2</v>
      </c>
    </row>
    <row r="91" spans="1:10" ht="15" customHeight="1" x14ac:dyDescent="0.3">
      <c r="A91" s="14" t="s">
        <v>14</v>
      </c>
      <c r="B91" s="14" t="s">
        <v>77</v>
      </c>
      <c r="C91" s="2">
        <v>74471046192</v>
      </c>
      <c r="D91" s="2">
        <v>251755108894</v>
      </c>
      <c r="E91" s="2">
        <v>338816019801</v>
      </c>
      <c r="F91" s="2">
        <v>8101862807</v>
      </c>
      <c r="G91" s="3">
        <v>0</v>
      </c>
      <c r="H91" s="3">
        <f>F91+G91</f>
        <v>8101862807</v>
      </c>
      <c r="I91" s="3">
        <f>C91+D91+E91</f>
        <v>665042174887</v>
      </c>
      <c r="J91" s="15">
        <f>H91/I91</f>
        <v>1.2182479717736127E-2</v>
      </c>
    </row>
    <row r="92" spans="1:10" ht="15" customHeight="1" x14ac:dyDescent="0.3">
      <c r="A92" s="14" t="s">
        <v>1</v>
      </c>
      <c r="B92" s="14" t="s">
        <v>78</v>
      </c>
      <c r="C92" s="2">
        <v>80297193731</v>
      </c>
      <c r="D92" s="2">
        <v>131227148448</v>
      </c>
      <c r="E92" s="2">
        <v>356040407666</v>
      </c>
      <c r="F92" s="2">
        <v>6860858763</v>
      </c>
      <c r="G92" s="3">
        <v>0</v>
      </c>
      <c r="H92" s="3">
        <f>F92+G92</f>
        <v>6860858763</v>
      </c>
      <c r="I92" s="3">
        <f>C92+D92+E92</f>
        <v>567564749845</v>
      </c>
      <c r="J92" s="15">
        <f>H92/I92</f>
        <v>1.2088239738062797E-2</v>
      </c>
    </row>
    <row r="93" spans="1:10" ht="15" customHeight="1" x14ac:dyDescent="0.3">
      <c r="A93" s="14" t="s">
        <v>5</v>
      </c>
      <c r="B93" s="14" t="s">
        <v>36</v>
      </c>
      <c r="C93" s="2">
        <v>85456776891</v>
      </c>
      <c r="D93" s="2">
        <v>249369086397</v>
      </c>
      <c r="E93" s="2">
        <v>900022765559</v>
      </c>
      <c r="F93" s="2">
        <v>14883310591</v>
      </c>
      <c r="G93" s="3">
        <v>0</v>
      </c>
      <c r="H93" s="3">
        <f>F93+G93</f>
        <v>14883310591</v>
      </c>
      <c r="I93" s="3">
        <f>C93+D93+E93</f>
        <v>1234848628847</v>
      </c>
      <c r="J93" s="15">
        <f>H93/I93</f>
        <v>1.2052740913594252E-2</v>
      </c>
    </row>
    <row r="94" spans="1:10" ht="15" customHeight="1" x14ac:dyDescent="0.3">
      <c r="A94" s="14" t="s">
        <v>0</v>
      </c>
      <c r="B94" s="14" t="s">
        <v>79</v>
      </c>
      <c r="C94" s="2">
        <v>537425776826</v>
      </c>
      <c r="D94" s="2">
        <v>501262020399</v>
      </c>
      <c r="E94" s="2">
        <v>907077992680</v>
      </c>
      <c r="F94" s="2">
        <v>23141933152</v>
      </c>
      <c r="G94" s="3">
        <v>0</v>
      </c>
      <c r="H94" s="3">
        <f>F94+G94</f>
        <v>23141933152</v>
      </c>
      <c r="I94" s="3">
        <f>C94+D94+E94</f>
        <v>1945765789905</v>
      </c>
      <c r="J94" s="15">
        <f>H94/I94</f>
        <v>1.1893483415149302E-2</v>
      </c>
    </row>
    <row r="95" spans="1:10" ht="15" customHeight="1" x14ac:dyDescent="0.3">
      <c r="A95" s="14" t="s">
        <v>3</v>
      </c>
      <c r="B95" s="14" t="s">
        <v>80</v>
      </c>
      <c r="C95" s="2">
        <v>266868753690</v>
      </c>
      <c r="D95" s="2">
        <v>1259108217933</v>
      </c>
      <c r="E95" s="2">
        <v>1270817678266</v>
      </c>
      <c r="F95" s="2">
        <v>21421399727</v>
      </c>
      <c r="G95" s="3">
        <v>11711562500</v>
      </c>
      <c r="H95" s="3">
        <f>F95+G95</f>
        <v>33132962227</v>
      </c>
      <c r="I95" s="3">
        <f>C95+D95+E95</f>
        <v>2796794649889</v>
      </c>
      <c r="J95" s="15">
        <f>H95/I95</f>
        <v>1.18467625888497E-2</v>
      </c>
    </row>
    <row r="96" spans="1:10" ht="15" customHeight="1" x14ac:dyDescent="0.3">
      <c r="A96" s="14" t="s">
        <v>5</v>
      </c>
      <c r="B96" s="14" t="s">
        <v>30</v>
      </c>
      <c r="C96" s="2">
        <v>120703150968</v>
      </c>
      <c r="D96" s="2">
        <v>266769986491</v>
      </c>
      <c r="E96" s="2">
        <v>891421328054</v>
      </c>
      <c r="F96" s="2">
        <v>15055815599</v>
      </c>
      <c r="G96" s="3">
        <v>0</v>
      </c>
      <c r="H96" s="3">
        <f>F96+G96</f>
        <v>15055815599</v>
      </c>
      <c r="I96" s="3">
        <f>C96+D96+E96</f>
        <v>1278894465513</v>
      </c>
      <c r="J96" s="15">
        <f>H96/I96</f>
        <v>1.1772523851653933E-2</v>
      </c>
    </row>
    <row r="97" spans="1:10" ht="15" customHeight="1" x14ac:dyDescent="0.3">
      <c r="A97" s="14" t="s">
        <v>8</v>
      </c>
      <c r="B97" s="14" t="s">
        <v>81</v>
      </c>
      <c r="C97" s="2">
        <v>347230469207</v>
      </c>
      <c r="D97" s="2">
        <v>762329995634</v>
      </c>
      <c r="E97" s="2">
        <v>3181280121442</v>
      </c>
      <c r="F97" s="2">
        <v>50093581537</v>
      </c>
      <c r="G97" s="3">
        <v>0</v>
      </c>
      <c r="H97" s="3">
        <f>F97+G97</f>
        <v>50093581537</v>
      </c>
      <c r="I97" s="3">
        <f>C97+D97+E97</f>
        <v>4290840586283</v>
      </c>
      <c r="J97" s="15">
        <f>H97/I97</f>
        <v>1.1674538014099064E-2</v>
      </c>
    </row>
    <row r="98" spans="1:10" ht="15" customHeight="1" x14ac:dyDescent="0.3">
      <c r="A98" s="14" t="s">
        <v>14</v>
      </c>
      <c r="B98" s="14" t="s">
        <v>82</v>
      </c>
      <c r="C98" s="2">
        <v>84670482343</v>
      </c>
      <c r="D98" s="2">
        <v>350130423191</v>
      </c>
      <c r="E98" s="2">
        <v>1758451220299</v>
      </c>
      <c r="F98" s="2">
        <v>10567846220</v>
      </c>
      <c r="G98" s="3">
        <v>15000000000</v>
      </c>
      <c r="H98" s="3">
        <f>F98+G98</f>
        <v>25567846220</v>
      </c>
      <c r="I98" s="3">
        <f>C98+D98+E98</f>
        <v>2193252125833</v>
      </c>
      <c r="J98" s="15">
        <f>H98/I98</f>
        <v>1.1657504360238246E-2</v>
      </c>
    </row>
    <row r="99" spans="1:10" ht="15" customHeight="1" x14ac:dyDescent="0.3">
      <c r="A99" s="14" t="s">
        <v>2</v>
      </c>
      <c r="B99" s="14" t="s">
        <v>36</v>
      </c>
      <c r="C99" s="2">
        <v>91965931993</v>
      </c>
      <c r="D99" s="2">
        <v>194738721910</v>
      </c>
      <c r="E99" s="2">
        <v>346748448950</v>
      </c>
      <c r="F99" s="2">
        <v>7265802705</v>
      </c>
      <c r="G99" s="3">
        <v>0</v>
      </c>
      <c r="H99" s="3">
        <f>F99+G99</f>
        <v>7265802705</v>
      </c>
      <c r="I99" s="3">
        <f>C99+D99+E99</f>
        <v>633453102853</v>
      </c>
      <c r="J99" s="15">
        <f>H99/I99</f>
        <v>1.1470150942943779E-2</v>
      </c>
    </row>
    <row r="100" spans="1:10" ht="15" customHeight="1" x14ac:dyDescent="0.3">
      <c r="A100" s="14" t="s">
        <v>2</v>
      </c>
      <c r="B100" s="14" t="s">
        <v>83</v>
      </c>
      <c r="C100" s="2">
        <v>126208662058</v>
      </c>
      <c r="D100" s="2">
        <v>394768560644</v>
      </c>
      <c r="E100" s="2">
        <v>958121290963</v>
      </c>
      <c r="F100" s="2">
        <v>16542820377</v>
      </c>
      <c r="G100" s="3">
        <v>0</v>
      </c>
      <c r="H100" s="3">
        <f>F100+G100</f>
        <v>16542820377</v>
      </c>
      <c r="I100" s="3">
        <f>C100+D100+E100</f>
        <v>1479098513665</v>
      </c>
      <c r="J100" s="15">
        <f>H100/I100</f>
        <v>1.1184393888686424E-2</v>
      </c>
    </row>
    <row r="101" spans="1:10" ht="15" customHeight="1" x14ac:dyDescent="0.3">
      <c r="A101" s="14" t="s">
        <v>2</v>
      </c>
      <c r="B101" s="14" t="s">
        <v>19</v>
      </c>
      <c r="C101" s="2">
        <v>91931508075</v>
      </c>
      <c r="D101" s="2">
        <v>208011651235</v>
      </c>
      <c r="E101" s="2">
        <v>613423940440</v>
      </c>
      <c r="F101" s="2">
        <v>10094751213</v>
      </c>
      <c r="G101" s="3">
        <v>0</v>
      </c>
      <c r="H101" s="3">
        <f>F101+G101</f>
        <v>10094751213</v>
      </c>
      <c r="I101" s="3">
        <f>C101+D101+E101</f>
        <v>913367099750</v>
      </c>
      <c r="J101" s="15">
        <f>H101/I101</f>
        <v>1.1052238706389862E-2</v>
      </c>
    </row>
    <row r="102" spans="1:10" ht="15" customHeight="1" x14ac:dyDescent="0.3">
      <c r="A102" s="14" t="s">
        <v>0</v>
      </c>
      <c r="B102" s="14" t="s">
        <v>84</v>
      </c>
      <c r="C102" s="2">
        <v>187346603922</v>
      </c>
      <c r="D102" s="2">
        <v>530813964034</v>
      </c>
      <c r="E102" s="2">
        <v>1247268104110</v>
      </c>
      <c r="F102" s="2">
        <v>21502875593</v>
      </c>
      <c r="G102" s="3">
        <v>0</v>
      </c>
      <c r="H102" s="3">
        <f>F102+G102</f>
        <v>21502875593</v>
      </c>
      <c r="I102" s="3">
        <f>C102+D102+E102</f>
        <v>1965428672066</v>
      </c>
      <c r="J102" s="15">
        <f>H102/I102</f>
        <v>1.0940552510815271E-2</v>
      </c>
    </row>
    <row r="103" spans="1:10" ht="15" customHeight="1" x14ac:dyDescent="0.3">
      <c r="A103" s="14" t="s">
        <v>8</v>
      </c>
      <c r="B103" s="14" t="s">
        <v>85</v>
      </c>
      <c r="C103" s="2">
        <v>968158235191</v>
      </c>
      <c r="D103" s="2">
        <v>2444108232087</v>
      </c>
      <c r="E103" s="2">
        <v>5677861651873</v>
      </c>
      <c r="F103" s="2">
        <v>49279715930</v>
      </c>
      <c r="G103" s="3">
        <v>50000000000</v>
      </c>
      <c r="H103" s="3">
        <f>F103+G103</f>
        <v>99279715930</v>
      </c>
      <c r="I103" s="3">
        <f>C103+D103+E103</f>
        <v>9090128119151</v>
      </c>
      <c r="J103" s="15">
        <f>H103/I103</f>
        <v>1.0921707002219077E-2</v>
      </c>
    </row>
    <row r="104" spans="1:10" ht="15" customHeight="1" x14ac:dyDescent="0.3">
      <c r="A104" s="14" t="s">
        <v>6</v>
      </c>
      <c r="B104" s="14" t="s">
        <v>36</v>
      </c>
      <c r="C104" s="2">
        <v>81518050869</v>
      </c>
      <c r="D104" s="2">
        <v>326755738835</v>
      </c>
      <c r="E104" s="2">
        <v>728616293291</v>
      </c>
      <c r="F104" s="2">
        <v>12374922191</v>
      </c>
      <c r="G104" s="3">
        <v>0</v>
      </c>
      <c r="H104" s="3">
        <f>F104+G104</f>
        <v>12374922191</v>
      </c>
      <c r="I104" s="3">
        <f>C104+D104+E104</f>
        <v>1136890082995</v>
      </c>
      <c r="J104" s="15">
        <f>H104/I104</f>
        <v>1.0884888852579096E-2</v>
      </c>
    </row>
    <row r="105" spans="1:10" ht="15" customHeight="1" x14ac:dyDescent="0.3">
      <c r="A105" s="14" t="s">
        <v>8</v>
      </c>
      <c r="B105" s="14" t="s">
        <v>86</v>
      </c>
      <c r="C105" s="2">
        <v>2596859087063</v>
      </c>
      <c r="D105" s="2">
        <v>6218911429554</v>
      </c>
      <c r="E105" s="2">
        <v>12925930513441</v>
      </c>
      <c r="F105" s="2">
        <v>63203590428</v>
      </c>
      <c r="G105" s="3">
        <v>173320000000</v>
      </c>
      <c r="H105" s="3">
        <f>F105+G105</f>
        <v>236523590428</v>
      </c>
      <c r="I105" s="3">
        <f>C105+D105+E105</f>
        <v>21741701030058</v>
      </c>
      <c r="J105" s="15">
        <f>H105/I105</f>
        <v>1.0878798770206852E-2</v>
      </c>
    </row>
    <row r="106" spans="1:10" ht="15" customHeight="1" x14ac:dyDescent="0.3">
      <c r="A106" s="14" t="s">
        <v>1</v>
      </c>
      <c r="B106" s="14" t="s">
        <v>87</v>
      </c>
      <c r="C106" s="2">
        <v>63292594773</v>
      </c>
      <c r="D106" s="2">
        <v>205172704688</v>
      </c>
      <c r="E106" s="2">
        <v>535818518700</v>
      </c>
      <c r="F106" s="2">
        <v>8746636365</v>
      </c>
      <c r="G106" s="3">
        <v>0</v>
      </c>
      <c r="H106" s="3">
        <f>F106+G106</f>
        <v>8746636365</v>
      </c>
      <c r="I106" s="3">
        <f>C106+D106+E106</f>
        <v>804283818161</v>
      </c>
      <c r="J106" s="15">
        <f>H106/I106</f>
        <v>1.0875061971281779E-2</v>
      </c>
    </row>
    <row r="107" spans="1:10" ht="15" customHeight="1" x14ac:dyDescent="0.3">
      <c r="A107" s="14" t="s">
        <v>6</v>
      </c>
      <c r="B107" s="14" t="s">
        <v>30</v>
      </c>
      <c r="C107" s="2">
        <v>47327619637</v>
      </c>
      <c r="D107" s="2">
        <v>228474184558</v>
      </c>
      <c r="E107" s="2">
        <v>382668579440</v>
      </c>
      <c r="F107" s="2">
        <v>7134172905</v>
      </c>
      <c r="G107" s="3">
        <v>0</v>
      </c>
      <c r="H107" s="3">
        <f>F107+G107</f>
        <v>7134172905</v>
      </c>
      <c r="I107" s="3">
        <f>C107+D107+E107</f>
        <v>658470383635</v>
      </c>
      <c r="J107" s="15">
        <f>H107/I107</f>
        <v>1.0834462843441382E-2</v>
      </c>
    </row>
    <row r="108" spans="1:10" ht="15" customHeight="1" x14ac:dyDescent="0.3">
      <c r="A108" s="14" t="s">
        <v>11</v>
      </c>
      <c r="B108" s="14" t="s">
        <v>88</v>
      </c>
      <c r="C108" s="2">
        <v>184442066561</v>
      </c>
      <c r="D108" s="2">
        <v>708359289741</v>
      </c>
      <c r="E108" s="2">
        <v>2792105649856</v>
      </c>
      <c r="F108" s="2">
        <v>38578082951</v>
      </c>
      <c r="G108" s="3">
        <v>0</v>
      </c>
      <c r="H108" s="3">
        <f>F108+G108</f>
        <v>38578082951</v>
      </c>
      <c r="I108" s="3">
        <f>C108+D108+E108</f>
        <v>3684907006158</v>
      </c>
      <c r="J108" s="15">
        <f>H108/I108</f>
        <v>1.0469214796066922E-2</v>
      </c>
    </row>
    <row r="109" spans="1:10" ht="15" customHeight="1" x14ac:dyDescent="0.3">
      <c r="A109" s="14" t="s">
        <v>13</v>
      </c>
      <c r="B109" s="14" t="s">
        <v>89</v>
      </c>
      <c r="C109" s="2">
        <v>79478399815</v>
      </c>
      <c r="D109" s="2">
        <v>351685942305</v>
      </c>
      <c r="E109" s="2">
        <v>1335226715879</v>
      </c>
      <c r="F109" s="2">
        <v>9638116464</v>
      </c>
      <c r="G109" s="3">
        <v>8800000000</v>
      </c>
      <c r="H109" s="3">
        <f>F109+G109</f>
        <v>18438116464</v>
      </c>
      <c r="I109" s="3">
        <f>C109+D109+E109</f>
        <v>1766391057999</v>
      </c>
      <c r="J109" s="15">
        <f>H109/I109</f>
        <v>1.0438298122323509E-2</v>
      </c>
    </row>
    <row r="110" spans="1:10" ht="15" customHeight="1" x14ac:dyDescent="0.3">
      <c r="A110" s="14" t="s">
        <v>15</v>
      </c>
      <c r="B110" s="14" t="s">
        <v>90</v>
      </c>
      <c r="C110" s="2">
        <v>94557250461</v>
      </c>
      <c r="D110" s="2">
        <v>606574782963</v>
      </c>
      <c r="E110" s="2">
        <v>2808308365304</v>
      </c>
      <c r="F110" s="2">
        <v>24808585786</v>
      </c>
      <c r="G110" s="3">
        <v>11484375000</v>
      </c>
      <c r="H110" s="3">
        <f>F110+G110</f>
        <v>36292960786</v>
      </c>
      <c r="I110" s="3">
        <f>C110+D110+E110</f>
        <v>3509440398728</v>
      </c>
      <c r="J110" s="15">
        <f>H110/I110</f>
        <v>1.0341523622727548E-2</v>
      </c>
    </row>
    <row r="111" spans="1:10" ht="15" customHeight="1" x14ac:dyDescent="0.3">
      <c r="A111" s="14" t="s">
        <v>9</v>
      </c>
      <c r="B111" s="14" t="s">
        <v>91</v>
      </c>
      <c r="C111" s="2">
        <v>258629289170</v>
      </c>
      <c r="D111" s="2">
        <v>505942463383</v>
      </c>
      <c r="E111" s="2">
        <v>2627508417892</v>
      </c>
      <c r="F111" s="2">
        <v>11483661383</v>
      </c>
      <c r="G111" s="3">
        <v>23466600000</v>
      </c>
      <c r="H111" s="3">
        <f>F111+G111</f>
        <v>34950261383</v>
      </c>
      <c r="I111" s="3">
        <f>C111+D111+E111</f>
        <v>3392080170445</v>
      </c>
      <c r="J111" s="15">
        <f>H111/I111</f>
        <v>1.0303489194482967E-2</v>
      </c>
    </row>
    <row r="112" spans="1:10" ht="15" customHeight="1" x14ac:dyDescent="0.3">
      <c r="A112" s="14" t="s">
        <v>9</v>
      </c>
      <c r="B112" s="14" t="s">
        <v>92</v>
      </c>
      <c r="C112" s="2">
        <v>176230751041</v>
      </c>
      <c r="D112" s="2">
        <v>293474616563</v>
      </c>
      <c r="E112" s="2">
        <v>1084009716216</v>
      </c>
      <c r="F112" s="2">
        <v>12705247728</v>
      </c>
      <c r="G112" s="3">
        <v>3300000000</v>
      </c>
      <c r="H112" s="3">
        <f>F112+G112</f>
        <v>16005247728</v>
      </c>
      <c r="I112" s="3">
        <f>C112+D112+E112</f>
        <v>1553715083820</v>
      </c>
      <c r="J112" s="15">
        <f>H112/I112</f>
        <v>1.0301275886856377E-2</v>
      </c>
    </row>
    <row r="113" spans="1:10" ht="15" customHeight="1" x14ac:dyDescent="0.3">
      <c r="A113" s="14" t="s">
        <v>11</v>
      </c>
      <c r="B113" s="14" t="s">
        <v>93</v>
      </c>
      <c r="C113" s="2">
        <v>180262201283</v>
      </c>
      <c r="D113" s="2">
        <v>533858244768</v>
      </c>
      <c r="E113" s="2">
        <v>1334353112489</v>
      </c>
      <c r="F113" s="2">
        <v>20969419243</v>
      </c>
      <c r="G113" s="3">
        <v>0</v>
      </c>
      <c r="H113" s="3">
        <f>F113+G113</f>
        <v>20969419243</v>
      </c>
      <c r="I113" s="3">
        <f>C113+D113+E113</f>
        <v>2048473558540</v>
      </c>
      <c r="J113" s="15">
        <f>H113/I113</f>
        <v>1.0236607231555114E-2</v>
      </c>
    </row>
    <row r="114" spans="1:10" ht="15" customHeight="1" x14ac:dyDescent="0.3">
      <c r="A114" s="14" t="s">
        <v>11</v>
      </c>
      <c r="B114" s="14" t="s">
        <v>94</v>
      </c>
      <c r="C114" s="2">
        <v>441751570391</v>
      </c>
      <c r="D114" s="2">
        <v>988737259316</v>
      </c>
      <c r="E114" s="2">
        <v>3126669065806</v>
      </c>
      <c r="F114" s="2">
        <v>25335094117</v>
      </c>
      <c r="G114" s="3">
        <v>21058000000</v>
      </c>
      <c r="H114" s="3">
        <f>F114+G114</f>
        <v>46393094117</v>
      </c>
      <c r="I114" s="3">
        <f>C114+D114+E114</f>
        <v>4557157895513</v>
      </c>
      <c r="J114" s="15">
        <f>H114/I114</f>
        <v>1.0180269189855999E-2</v>
      </c>
    </row>
    <row r="115" spans="1:10" ht="15" customHeight="1" x14ac:dyDescent="0.3">
      <c r="A115" s="14" t="s">
        <v>9</v>
      </c>
      <c r="B115" s="14" t="s">
        <v>95</v>
      </c>
      <c r="C115" s="2">
        <v>93693330382</v>
      </c>
      <c r="D115" s="2">
        <v>588461678553</v>
      </c>
      <c r="E115" s="2">
        <v>1019513507414</v>
      </c>
      <c r="F115" s="2">
        <v>4648829742</v>
      </c>
      <c r="G115" s="3">
        <v>12571428580</v>
      </c>
      <c r="H115" s="3">
        <f>F115+G115</f>
        <v>17220258322</v>
      </c>
      <c r="I115" s="3">
        <f>C115+D115+E115</f>
        <v>1701668516349</v>
      </c>
      <c r="J115" s="15">
        <f>H115/I115</f>
        <v>1.0119631500820602E-2</v>
      </c>
    </row>
    <row r="116" spans="1:10" ht="15" customHeight="1" x14ac:dyDescent="0.3">
      <c r="A116" s="14" t="s">
        <v>0</v>
      </c>
      <c r="B116" s="14" t="s">
        <v>96</v>
      </c>
      <c r="C116" s="2">
        <v>159138228726</v>
      </c>
      <c r="D116" s="2">
        <v>436272097300</v>
      </c>
      <c r="E116" s="2">
        <v>1371214810682</v>
      </c>
      <c r="F116" s="2">
        <v>19654377800</v>
      </c>
      <c r="G116" s="3">
        <v>0</v>
      </c>
      <c r="H116" s="3">
        <f>F116+G116</f>
        <v>19654377800</v>
      </c>
      <c r="I116" s="3">
        <f>C116+D116+E116</f>
        <v>1966625136708</v>
      </c>
      <c r="J116" s="15">
        <f>H116/I116</f>
        <v>9.9939624655159872E-3</v>
      </c>
    </row>
    <row r="117" spans="1:10" ht="15" customHeight="1" x14ac:dyDescent="0.3">
      <c r="A117" s="14" t="s">
        <v>0</v>
      </c>
      <c r="B117" s="14" t="s">
        <v>97</v>
      </c>
      <c r="C117" s="2">
        <v>421081232057</v>
      </c>
      <c r="D117" s="2">
        <v>1470160862370</v>
      </c>
      <c r="E117" s="2">
        <v>3218863476565</v>
      </c>
      <c r="F117" s="2">
        <v>50968937749</v>
      </c>
      <c r="G117" s="3">
        <v>0</v>
      </c>
      <c r="H117" s="3">
        <f>F117+G117</f>
        <v>50968937749</v>
      </c>
      <c r="I117" s="3">
        <f>C117+D117+E117</f>
        <v>5110105570992</v>
      </c>
      <c r="J117" s="15">
        <f>H117/I117</f>
        <v>9.9741457472679266E-3</v>
      </c>
    </row>
    <row r="118" spans="1:10" ht="15" customHeight="1" x14ac:dyDescent="0.3">
      <c r="A118" s="14" t="s">
        <v>2</v>
      </c>
      <c r="B118" s="14" t="s">
        <v>98</v>
      </c>
      <c r="C118" s="2">
        <v>121626904449</v>
      </c>
      <c r="D118" s="2">
        <v>349709403744</v>
      </c>
      <c r="E118" s="2">
        <v>952925379748</v>
      </c>
      <c r="F118" s="2">
        <v>14000283273</v>
      </c>
      <c r="G118" s="3">
        <v>0</v>
      </c>
      <c r="H118" s="3">
        <f>F118+G118</f>
        <v>14000283273</v>
      </c>
      <c r="I118" s="3">
        <f>C118+D118+E118</f>
        <v>1424261687941</v>
      </c>
      <c r="J118" s="15">
        <f>H118/I118</f>
        <v>9.8298531734288715E-3</v>
      </c>
    </row>
    <row r="119" spans="1:10" ht="15" customHeight="1" x14ac:dyDescent="0.3">
      <c r="A119" s="14" t="s">
        <v>1</v>
      </c>
      <c r="B119" s="14" t="s">
        <v>99</v>
      </c>
      <c r="C119" s="2">
        <v>102050465316</v>
      </c>
      <c r="D119" s="2">
        <v>174541528382</v>
      </c>
      <c r="E119" s="2">
        <v>757053715344</v>
      </c>
      <c r="F119" s="2">
        <v>9988153373</v>
      </c>
      <c r="G119" s="3">
        <v>0</v>
      </c>
      <c r="H119" s="3">
        <f>F119+G119</f>
        <v>9988153373</v>
      </c>
      <c r="I119" s="3">
        <f>C119+D119+E119</f>
        <v>1033645709042</v>
      </c>
      <c r="J119" s="15">
        <f>H119/I119</f>
        <v>9.6630337509524284E-3</v>
      </c>
    </row>
    <row r="120" spans="1:10" ht="15" customHeight="1" x14ac:dyDescent="0.3">
      <c r="A120" s="14" t="s">
        <v>6</v>
      </c>
      <c r="B120" s="14" t="s">
        <v>45</v>
      </c>
      <c r="C120" s="2">
        <v>68205172257</v>
      </c>
      <c r="D120" s="2">
        <v>312405669342</v>
      </c>
      <c r="E120" s="2">
        <v>486392849660</v>
      </c>
      <c r="F120" s="2">
        <v>8355452100</v>
      </c>
      <c r="G120" s="3">
        <v>0</v>
      </c>
      <c r="H120" s="3">
        <f>F120+G120</f>
        <v>8355452100</v>
      </c>
      <c r="I120" s="3">
        <f>C120+D120+E120</f>
        <v>867003691259</v>
      </c>
      <c r="J120" s="15">
        <f>H120/I120</f>
        <v>9.6371586237041472E-3</v>
      </c>
    </row>
    <row r="121" spans="1:10" ht="15" customHeight="1" x14ac:dyDescent="0.3">
      <c r="A121" s="14" t="s">
        <v>6</v>
      </c>
      <c r="B121" s="14" t="s">
        <v>31</v>
      </c>
      <c r="C121" s="2">
        <v>136196605437</v>
      </c>
      <c r="D121" s="2">
        <v>355674871335</v>
      </c>
      <c r="E121" s="2">
        <v>1083798988363</v>
      </c>
      <c r="F121" s="2">
        <v>15067433034</v>
      </c>
      <c r="G121" s="3">
        <v>0</v>
      </c>
      <c r="H121" s="3">
        <f>F121+G121</f>
        <v>15067433034</v>
      </c>
      <c r="I121" s="3">
        <f>C121+D121+E121</f>
        <v>1575670465135</v>
      </c>
      <c r="J121" s="15">
        <f>H121/I121</f>
        <v>9.5625534446436775E-3</v>
      </c>
    </row>
    <row r="122" spans="1:10" ht="15" customHeight="1" x14ac:dyDescent="0.3">
      <c r="A122" s="14" t="s">
        <v>8</v>
      </c>
      <c r="B122" s="14" t="s">
        <v>100</v>
      </c>
      <c r="C122" s="2">
        <v>699865403561</v>
      </c>
      <c r="D122" s="2">
        <v>4138768795077</v>
      </c>
      <c r="E122" s="2">
        <v>10776553525100</v>
      </c>
      <c r="F122" s="2">
        <v>75161697143</v>
      </c>
      <c r="G122" s="3">
        <v>73566666680</v>
      </c>
      <c r="H122" s="3">
        <f>F122+G122</f>
        <v>148728363823</v>
      </c>
      <c r="I122" s="3">
        <f>C122+D122+E122</f>
        <v>15615187723738</v>
      </c>
      <c r="J122" s="15">
        <f>H122/I122</f>
        <v>9.5245965949487203E-3</v>
      </c>
    </row>
    <row r="123" spans="1:10" ht="15" customHeight="1" x14ac:dyDescent="0.3">
      <c r="A123" s="14" t="s">
        <v>0</v>
      </c>
      <c r="B123" s="14" t="s">
        <v>101</v>
      </c>
      <c r="C123" s="2">
        <v>323274481235</v>
      </c>
      <c r="D123" s="2">
        <v>901204444161</v>
      </c>
      <c r="E123" s="2">
        <v>1813378467793</v>
      </c>
      <c r="F123" s="2">
        <v>28884546577</v>
      </c>
      <c r="G123" s="3">
        <v>0</v>
      </c>
      <c r="H123" s="3">
        <f>F123+G123</f>
        <v>28884546577</v>
      </c>
      <c r="I123" s="3">
        <f>C123+D123+E123</f>
        <v>3037857393189</v>
      </c>
      <c r="J123" s="15">
        <f>H123/I123</f>
        <v>9.5081970081151036E-3</v>
      </c>
    </row>
    <row r="124" spans="1:10" ht="15" customHeight="1" x14ac:dyDescent="0.3">
      <c r="A124" s="14" t="s">
        <v>0</v>
      </c>
      <c r="B124" s="14" t="s">
        <v>102</v>
      </c>
      <c r="C124" s="2">
        <v>238839014793</v>
      </c>
      <c r="D124" s="2">
        <v>438035922988</v>
      </c>
      <c r="E124" s="2">
        <v>1399988844600</v>
      </c>
      <c r="F124" s="2">
        <v>19742055888</v>
      </c>
      <c r="G124" s="3">
        <v>0</v>
      </c>
      <c r="H124" s="3">
        <f>F124+G124</f>
        <v>19742055888</v>
      </c>
      <c r="I124" s="3">
        <f>C124+D124+E124</f>
        <v>2076863782381</v>
      </c>
      <c r="J124" s="15">
        <f>H124/I124</f>
        <v>9.5057056969653133E-3</v>
      </c>
    </row>
    <row r="125" spans="1:10" ht="15" customHeight="1" x14ac:dyDescent="0.3">
      <c r="A125" s="14" t="s">
        <v>1</v>
      </c>
      <c r="B125" s="14" t="s">
        <v>103</v>
      </c>
      <c r="C125" s="2">
        <v>94125647842</v>
      </c>
      <c r="D125" s="2">
        <v>154603906341</v>
      </c>
      <c r="E125" s="2">
        <v>885582138850</v>
      </c>
      <c r="F125" s="2">
        <v>10780843606</v>
      </c>
      <c r="G125" s="3">
        <v>0</v>
      </c>
      <c r="H125" s="3">
        <f>F125+G125</f>
        <v>10780843606</v>
      </c>
      <c r="I125" s="3">
        <f>C125+D125+E125</f>
        <v>1134311693033</v>
      </c>
      <c r="J125" s="15">
        <f>H125/I125</f>
        <v>9.504304392008377E-3</v>
      </c>
    </row>
    <row r="126" spans="1:10" ht="15" customHeight="1" x14ac:dyDescent="0.3">
      <c r="A126" s="14" t="s">
        <v>12</v>
      </c>
      <c r="B126" s="14" t="s">
        <v>104</v>
      </c>
      <c r="C126" s="2">
        <v>209554173011</v>
      </c>
      <c r="D126" s="2">
        <v>335588299044</v>
      </c>
      <c r="E126" s="2">
        <v>2589020038036</v>
      </c>
      <c r="F126" s="2">
        <v>15872953976</v>
      </c>
      <c r="G126" s="3">
        <v>13700000000</v>
      </c>
      <c r="H126" s="3">
        <f>F126+G126</f>
        <v>29572953976</v>
      </c>
      <c r="I126" s="3">
        <f>C126+D126+E126</f>
        <v>3134162510091</v>
      </c>
      <c r="J126" s="15">
        <f>H126/I126</f>
        <v>9.4356798285936214E-3</v>
      </c>
    </row>
    <row r="127" spans="1:10" ht="15" customHeight="1" x14ac:dyDescent="0.3">
      <c r="A127" s="14" t="s">
        <v>1</v>
      </c>
      <c r="B127" s="14" t="s">
        <v>105</v>
      </c>
      <c r="C127" s="2">
        <v>168428996593</v>
      </c>
      <c r="D127" s="2">
        <v>423011800356</v>
      </c>
      <c r="E127" s="2">
        <v>1411881448969</v>
      </c>
      <c r="F127" s="2">
        <v>18813751446</v>
      </c>
      <c r="G127" s="3">
        <v>0</v>
      </c>
      <c r="H127" s="3">
        <f>F127+G127</f>
        <v>18813751446</v>
      </c>
      <c r="I127" s="3">
        <f>C127+D127+E127</f>
        <v>2003322245918</v>
      </c>
      <c r="J127" s="15">
        <f>H127/I127</f>
        <v>9.3912756593878925E-3</v>
      </c>
    </row>
    <row r="128" spans="1:10" ht="15" customHeight="1" x14ac:dyDescent="0.3">
      <c r="A128" s="14" t="s">
        <v>0</v>
      </c>
      <c r="B128" s="14" t="s">
        <v>106</v>
      </c>
      <c r="C128" s="2">
        <v>391963679065</v>
      </c>
      <c r="D128" s="2">
        <v>901858415791</v>
      </c>
      <c r="E128" s="2">
        <v>2003693652434</v>
      </c>
      <c r="F128" s="2">
        <v>30338040426</v>
      </c>
      <c r="G128" s="3">
        <v>0</v>
      </c>
      <c r="H128" s="3">
        <f>F128+G128</f>
        <v>30338040426</v>
      </c>
      <c r="I128" s="3">
        <f>C128+D128+E128</f>
        <v>3297515747290</v>
      </c>
      <c r="J128" s="15">
        <f>H128/I128</f>
        <v>9.2002715835194232E-3</v>
      </c>
    </row>
    <row r="129" spans="1:10" ht="15" customHeight="1" x14ac:dyDescent="0.3">
      <c r="A129" s="14" t="s">
        <v>0</v>
      </c>
      <c r="B129" s="14" t="s">
        <v>107</v>
      </c>
      <c r="C129" s="2">
        <v>283923870811</v>
      </c>
      <c r="D129" s="2">
        <v>862670813648</v>
      </c>
      <c r="E129" s="2">
        <v>1231596680914</v>
      </c>
      <c r="F129" s="2">
        <v>21848409598</v>
      </c>
      <c r="G129" s="3">
        <v>0</v>
      </c>
      <c r="H129" s="3">
        <f>F129+G129</f>
        <v>21848409598</v>
      </c>
      <c r="I129" s="3">
        <f>C129+D129+E129</f>
        <v>2378191365373</v>
      </c>
      <c r="J129" s="15">
        <f>H129/I129</f>
        <v>9.1869855034030258E-3</v>
      </c>
    </row>
    <row r="130" spans="1:10" ht="15" customHeight="1" x14ac:dyDescent="0.3">
      <c r="A130" s="14" t="s">
        <v>9</v>
      </c>
      <c r="B130" s="14" t="s">
        <v>108</v>
      </c>
      <c r="C130" s="2">
        <v>298582241726</v>
      </c>
      <c r="D130" s="2">
        <v>489875173789</v>
      </c>
      <c r="E130" s="2">
        <v>1937604006844</v>
      </c>
      <c r="F130" s="2">
        <v>9524032975</v>
      </c>
      <c r="G130" s="3">
        <v>15509908000</v>
      </c>
      <c r="H130" s="3">
        <f>F130+G130</f>
        <v>25033940975</v>
      </c>
      <c r="I130" s="3">
        <f>C130+D130+E130</f>
        <v>2726061422359</v>
      </c>
      <c r="J130" s="15">
        <f>H130/I130</f>
        <v>9.1831903601558816E-3</v>
      </c>
    </row>
    <row r="131" spans="1:10" ht="15" customHeight="1" x14ac:dyDescent="0.3">
      <c r="A131" s="14" t="s">
        <v>0</v>
      </c>
      <c r="B131" s="14" t="s">
        <v>109</v>
      </c>
      <c r="C131" s="2">
        <v>179256502885</v>
      </c>
      <c r="D131" s="2">
        <v>487771159785</v>
      </c>
      <c r="E131" s="2">
        <v>720474361090</v>
      </c>
      <c r="F131" s="2">
        <v>12717234957</v>
      </c>
      <c r="G131" s="3">
        <v>0</v>
      </c>
      <c r="H131" s="3">
        <f>F131+G131</f>
        <v>12717234957</v>
      </c>
      <c r="I131" s="3">
        <f>C131+D131+E131</f>
        <v>1387502023760</v>
      </c>
      <c r="J131" s="15">
        <f>H131/I131</f>
        <v>9.1655613752097374E-3</v>
      </c>
    </row>
    <row r="132" spans="1:10" ht="15" customHeight="1" x14ac:dyDescent="0.3">
      <c r="A132" s="14" t="s">
        <v>0</v>
      </c>
      <c r="B132" s="14" t="s">
        <v>110</v>
      </c>
      <c r="C132" s="2">
        <v>282495916417</v>
      </c>
      <c r="D132" s="2">
        <v>910320991377</v>
      </c>
      <c r="E132" s="2">
        <v>1674103627241</v>
      </c>
      <c r="F132" s="2">
        <v>26116387599</v>
      </c>
      <c r="G132" s="3">
        <v>0</v>
      </c>
      <c r="H132" s="3">
        <f>F132+G132</f>
        <v>26116387599</v>
      </c>
      <c r="I132" s="3">
        <f>C132+D132+E132</f>
        <v>2866920535035</v>
      </c>
      <c r="J132" s="15">
        <f>H132/I132</f>
        <v>9.1095610359082264E-3</v>
      </c>
    </row>
    <row r="133" spans="1:10" ht="15" customHeight="1" x14ac:dyDescent="0.3">
      <c r="A133" s="14" t="s">
        <v>0</v>
      </c>
      <c r="B133" s="14" t="s">
        <v>111</v>
      </c>
      <c r="C133" s="2">
        <v>156785222721</v>
      </c>
      <c r="D133" s="2">
        <v>471054186659</v>
      </c>
      <c r="E133" s="2">
        <v>950913292746</v>
      </c>
      <c r="F133" s="2">
        <v>14293134547</v>
      </c>
      <c r="G133" s="3">
        <v>0</v>
      </c>
      <c r="H133" s="3">
        <f>F133+G133</f>
        <v>14293134547</v>
      </c>
      <c r="I133" s="3">
        <f>C133+D133+E133</f>
        <v>1578752702126</v>
      </c>
      <c r="J133" s="15">
        <f>H133/I133</f>
        <v>9.0534347322113202E-3</v>
      </c>
    </row>
    <row r="134" spans="1:10" ht="15" customHeight="1" x14ac:dyDescent="0.3">
      <c r="A134" s="14" t="s">
        <v>14</v>
      </c>
      <c r="B134" s="14" t="s">
        <v>112</v>
      </c>
      <c r="C134" s="2">
        <v>300183141167</v>
      </c>
      <c r="D134" s="2">
        <v>956445574310</v>
      </c>
      <c r="E134" s="2">
        <v>3677527605543</v>
      </c>
      <c r="F134" s="2">
        <v>23720507634</v>
      </c>
      <c r="G134" s="3">
        <v>20735100000</v>
      </c>
      <c r="H134" s="3">
        <f>F134+G134</f>
        <v>44455607634</v>
      </c>
      <c r="I134" s="3">
        <f>C134+D134+E134</f>
        <v>4934156321020</v>
      </c>
      <c r="J134" s="15">
        <f>H134/I134</f>
        <v>9.0097687915996223E-3</v>
      </c>
    </row>
    <row r="135" spans="1:10" ht="15" customHeight="1" x14ac:dyDescent="0.3">
      <c r="A135" s="14" t="s">
        <v>13</v>
      </c>
      <c r="B135" s="14" t="s">
        <v>113</v>
      </c>
      <c r="C135" s="2">
        <v>404310240653</v>
      </c>
      <c r="D135" s="2">
        <v>1495966403481</v>
      </c>
      <c r="E135" s="2">
        <v>4782964289130</v>
      </c>
      <c r="F135" s="2">
        <v>29660668223</v>
      </c>
      <c r="G135" s="3">
        <v>30050000000</v>
      </c>
      <c r="H135" s="3">
        <f>F135+G135</f>
        <v>59710668223</v>
      </c>
      <c r="I135" s="3">
        <f>C135+D135+E135</f>
        <v>6683240933264</v>
      </c>
      <c r="J135" s="15">
        <f>H135/I135</f>
        <v>8.9343880939270811E-3</v>
      </c>
    </row>
    <row r="136" spans="1:10" ht="15" customHeight="1" x14ac:dyDescent="0.3">
      <c r="A136" s="14" t="s">
        <v>12</v>
      </c>
      <c r="B136" s="14" t="s">
        <v>114</v>
      </c>
      <c r="C136" s="2">
        <v>195505752468</v>
      </c>
      <c r="D136" s="2">
        <v>352644029503</v>
      </c>
      <c r="E136" s="2">
        <v>1439557787394</v>
      </c>
      <c r="F136" s="2">
        <v>5581733657</v>
      </c>
      <c r="G136" s="3">
        <v>12162500000</v>
      </c>
      <c r="H136" s="3">
        <f>F136+G136</f>
        <v>17744233657</v>
      </c>
      <c r="I136" s="3">
        <f>C136+D136+E136</f>
        <v>1987707569365</v>
      </c>
      <c r="J136" s="15">
        <f>H136/I136</f>
        <v>8.9269839942646267E-3</v>
      </c>
    </row>
    <row r="137" spans="1:10" ht="15" customHeight="1" x14ac:dyDescent="0.3">
      <c r="A137" s="14" t="s">
        <v>13</v>
      </c>
      <c r="B137" s="14" t="s">
        <v>115</v>
      </c>
      <c r="C137" s="2">
        <v>80119936128</v>
      </c>
      <c r="D137" s="2">
        <v>575576111251</v>
      </c>
      <c r="E137" s="2">
        <v>2313724595761</v>
      </c>
      <c r="F137" s="2">
        <v>16083510952</v>
      </c>
      <c r="G137" s="3">
        <v>10386277000</v>
      </c>
      <c r="H137" s="3">
        <f>F137+G137</f>
        <v>26469787952</v>
      </c>
      <c r="I137" s="3">
        <f>C137+D137+E137</f>
        <v>2969420643140</v>
      </c>
      <c r="J137" s="15">
        <f>H137/I137</f>
        <v>8.9141253911435223E-3</v>
      </c>
    </row>
    <row r="138" spans="1:10" ht="15" customHeight="1" x14ac:dyDescent="0.3">
      <c r="A138" s="14" t="s">
        <v>8</v>
      </c>
      <c r="B138" s="14" t="s">
        <v>116</v>
      </c>
      <c r="C138" s="2">
        <v>123483513420</v>
      </c>
      <c r="D138" s="2">
        <v>859244139724</v>
      </c>
      <c r="E138" s="2">
        <v>2105411460992</v>
      </c>
      <c r="F138" s="2">
        <v>25287243851</v>
      </c>
      <c r="G138" s="3">
        <v>1600000000</v>
      </c>
      <c r="H138" s="3">
        <f>F138+G138</f>
        <v>26887243851</v>
      </c>
      <c r="I138" s="3">
        <f>C138+D138+E138</f>
        <v>3088139114136</v>
      </c>
      <c r="J138" s="15">
        <f>H138/I138</f>
        <v>8.7066167867643224E-3</v>
      </c>
    </row>
    <row r="139" spans="1:10" ht="15" customHeight="1" x14ac:dyDescent="0.3">
      <c r="A139" s="14" t="s">
        <v>0</v>
      </c>
      <c r="B139" s="14" t="s">
        <v>117</v>
      </c>
      <c r="C139" s="2">
        <v>246108274465</v>
      </c>
      <c r="D139" s="2">
        <v>787491949374</v>
      </c>
      <c r="E139" s="2">
        <v>1359807291221</v>
      </c>
      <c r="F139" s="2">
        <v>20534958738</v>
      </c>
      <c r="G139" s="3">
        <v>0</v>
      </c>
      <c r="H139" s="3">
        <f>F139+G139</f>
        <v>20534958738</v>
      </c>
      <c r="I139" s="3">
        <f>C139+D139+E139</f>
        <v>2393407515060</v>
      </c>
      <c r="J139" s="15">
        <f>H139/I139</f>
        <v>8.5798003928659067E-3</v>
      </c>
    </row>
    <row r="140" spans="1:10" ht="15" customHeight="1" x14ac:dyDescent="0.3">
      <c r="A140" s="14" t="s">
        <v>10</v>
      </c>
      <c r="B140" s="14" t="s">
        <v>118</v>
      </c>
      <c r="C140" s="2">
        <v>125304807617</v>
      </c>
      <c r="D140" s="2">
        <v>549016775430</v>
      </c>
      <c r="E140" s="2">
        <v>2575094859816</v>
      </c>
      <c r="F140" s="2">
        <v>20637366520</v>
      </c>
      <c r="G140" s="3">
        <v>7000000000</v>
      </c>
      <c r="H140" s="3">
        <f>F140+G140</f>
        <v>27637366520</v>
      </c>
      <c r="I140" s="3">
        <f>C140+D140+E140</f>
        <v>3249416442863</v>
      </c>
      <c r="J140" s="15">
        <f>H140/I140</f>
        <v>8.5053322668759666E-3</v>
      </c>
    </row>
    <row r="141" spans="1:10" ht="15" customHeight="1" x14ac:dyDescent="0.3">
      <c r="A141" s="14" t="s">
        <v>13</v>
      </c>
      <c r="B141" s="14" t="s">
        <v>119</v>
      </c>
      <c r="C141" s="2">
        <v>82017581661</v>
      </c>
      <c r="D141" s="2">
        <v>342647802144</v>
      </c>
      <c r="E141" s="2">
        <v>1315992486554</v>
      </c>
      <c r="F141" s="2">
        <v>13746325074</v>
      </c>
      <c r="G141" s="3">
        <v>1000000000</v>
      </c>
      <c r="H141" s="3">
        <f>F141+G141</f>
        <v>14746325074</v>
      </c>
      <c r="I141" s="3">
        <f>C141+D141+E141</f>
        <v>1740657870359</v>
      </c>
      <c r="J141" s="15">
        <f>H141/I141</f>
        <v>8.4716964344972983E-3</v>
      </c>
    </row>
    <row r="142" spans="1:10" ht="15" customHeight="1" x14ac:dyDescent="0.3">
      <c r="A142" s="14" t="s">
        <v>10</v>
      </c>
      <c r="B142" s="14" t="s">
        <v>120</v>
      </c>
      <c r="C142" s="2">
        <v>274841466052</v>
      </c>
      <c r="D142" s="2">
        <v>592293039560</v>
      </c>
      <c r="E142" s="2">
        <v>1753102375237</v>
      </c>
      <c r="F142" s="2">
        <v>10058959644</v>
      </c>
      <c r="G142" s="3">
        <v>11200000000</v>
      </c>
      <c r="H142" s="3">
        <f>F142+G142</f>
        <v>21258959644</v>
      </c>
      <c r="I142" s="3">
        <f>C142+D142+E142</f>
        <v>2620236880849</v>
      </c>
      <c r="J142" s="15">
        <f>H142/I142</f>
        <v>8.1133731836916002E-3</v>
      </c>
    </row>
    <row r="143" spans="1:10" ht="15" customHeight="1" x14ac:dyDescent="0.3">
      <c r="A143" s="14" t="s">
        <v>13</v>
      </c>
      <c r="B143" s="14" t="s">
        <v>121</v>
      </c>
      <c r="C143" s="2">
        <v>171256001971</v>
      </c>
      <c r="D143" s="2">
        <v>300445025274</v>
      </c>
      <c r="E143" s="2">
        <v>2139322559099</v>
      </c>
      <c r="F143" s="2">
        <v>20852776453</v>
      </c>
      <c r="G143" s="3">
        <v>0</v>
      </c>
      <c r="H143" s="3">
        <f>F143+G143</f>
        <v>20852776453</v>
      </c>
      <c r="I143" s="3">
        <f>C143+D143+E143</f>
        <v>2611023586344</v>
      </c>
      <c r="J143" s="15">
        <f>H143/I143</f>
        <v>7.986437411773217E-3</v>
      </c>
    </row>
    <row r="144" spans="1:10" ht="15" customHeight="1" x14ac:dyDescent="0.3">
      <c r="A144" s="14" t="s">
        <v>9</v>
      </c>
      <c r="B144" s="14" t="s">
        <v>122</v>
      </c>
      <c r="C144" s="2">
        <v>225523563285</v>
      </c>
      <c r="D144" s="2">
        <v>609677212340</v>
      </c>
      <c r="E144" s="2">
        <v>2081712869281</v>
      </c>
      <c r="F144" s="2">
        <v>18816996696</v>
      </c>
      <c r="G144" s="3">
        <v>4300000000</v>
      </c>
      <c r="H144" s="3">
        <f>F144+G144</f>
        <v>23116996696</v>
      </c>
      <c r="I144" s="3">
        <f>C144+D144+E144</f>
        <v>2916913644906</v>
      </c>
      <c r="J144" s="15">
        <f>H144/I144</f>
        <v>7.9251563502302329E-3</v>
      </c>
    </row>
    <row r="145" spans="1:10" ht="15" customHeight="1" x14ac:dyDescent="0.3">
      <c r="A145" s="14" t="s">
        <v>1</v>
      </c>
      <c r="B145" s="14" t="s">
        <v>123</v>
      </c>
      <c r="C145" s="2">
        <v>170137790229</v>
      </c>
      <c r="D145" s="2">
        <v>113444748784</v>
      </c>
      <c r="E145" s="2">
        <v>757638539542</v>
      </c>
      <c r="F145" s="2">
        <v>8136236334</v>
      </c>
      <c r="G145" s="3">
        <v>0</v>
      </c>
      <c r="H145" s="3">
        <f>F145+G145</f>
        <v>8136236334</v>
      </c>
      <c r="I145" s="3">
        <f>C145+D145+E145</f>
        <v>1041221078555</v>
      </c>
      <c r="J145" s="15">
        <f>H145/I145</f>
        <v>7.8141294885149815E-3</v>
      </c>
    </row>
    <row r="146" spans="1:10" ht="15" customHeight="1" x14ac:dyDescent="0.3">
      <c r="A146" s="14" t="s">
        <v>1</v>
      </c>
      <c r="B146" s="14" t="s">
        <v>124</v>
      </c>
      <c r="C146" s="2">
        <v>76476105940</v>
      </c>
      <c r="D146" s="2">
        <v>176523849612</v>
      </c>
      <c r="E146" s="2">
        <v>676092350735</v>
      </c>
      <c r="F146" s="2">
        <v>7188820427</v>
      </c>
      <c r="G146" s="3">
        <v>0</v>
      </c>
      <c r="H146" s="3">
        <f>F146+G146</f>
        <v>7188820427</v>
      </c>
      <c r="I146" s="3">
        <f>C146+D146+E146</f>
        <v>929092306287</v>
      </c>
      <c r="J146" s="15">
        <f>H146/I146</f>
        <v>7.7374663188517967E-3</v>
      </c>
    </row>
    <row r="147" spans="1:10" ht="15" customHeight="1" x14ac:dyDescent="0.3">
      <c r="A147" s="14" t="s">
        <v>12</v>
      </c>
      <c r="B147" s="14" t="s">
        <v>125</v>
      </c>
      <c r="C147" s="2">
        <v>212225195452</v>
      </c>
      <c r="D147" s="2">
        <v>264917519519</v>
      </c>
      <c r="E147" s="2">
        <v>2749661232955</v>
      </c>
      <c r="F147" s="2">
        <v>24866894987</v>
      </c>
      <c r="G147" s="3">
        <v>0</v>
      </c>
      <c r="H147" s="3">
        <f>F147+G147</f>
        <v>24866894987</v>
      </c>
      <c r="I147" s="3">
        <f>C147+D147+E147</f>
        <v>3226803947926</v>
      </c>
      <c r="J147" s="15">
        <f>H147/I147</f>
        <v>7.706354457320836E-3</v>
      </c>
    </row>
    <row r="148" spans="1:10" ht="15" customHeight="1" x14ac:dyDescent="0.3">
      <c r="A148" s="14" t="s">
        <v>10</v>
      </c>
      <c r="B148" s="14" t="s">
        <v>126</v>
      </c>
      <c r="C148" s="2">
        <v>625786057735</v>
      </c>
      <c r="D148" s="2">
        <v>2381505568297</v>
      </c>
      <c r="E148" s="2">
        <v>10937154544356</v>
      </c>
      <c r="F148" s="2">
        <v>68089376755</v>
      </c>
      <c r="G148" s="3">
        <v>38229166700</v>
      </c>
      <c r="H148" s="3">
        <f>F148+G148</f>
        <v>106318543455</v>
      </c>
      <c r="I148" s="3">
        <f>C148+D148+E148</f>
        <v>13944446170388</v>
      </c>
      <c r="J148" s="15">
        <f>H148/I148</f>
        <v>7.6244364355448416E-3</v>
      </c>
    </row>
    <row r="149" spans="1:10" ht="15" customHeight="1" x14ac:dyDescent="0.3">
      <c r="A149" s="14" t="s">
        <v>15</v>
      </c>
      <c r="B149" s="14" t="s">
        <v>127</v>
      </c>
      <c r="C149" s="2">
        <v>213295462510</v>
      </c>
      <c r="D149" s="2">
        <v>738355479789</v>
      </c>
      <c r="E149" s="2">
        <v>3117600968069</v>
      </c>
      <c r="F149" s="2">
        <v>17163518320</v>
      </c>
      <c r="G149" s="3">
        <v>13750000000</v>
      </c>
      <c r="H149" s="3">
        <f>F149+G149</f>
        <v>30913518320</v>
      </c>
      <c r="I149" s="3">
        <f>C149+D149+E149</f>
        <v>4069251910368</v>
      </c>
      <c r="J149" s="15">
        <f>H149/I149</f>
        <v>7.5968553928145374E-3</v>
      </c>
    </row>
    <row r="150" spans="1:10" ht="15" customHeight="1" x14ac:dyDescent="0.3">
      <c r="A150" s="14" t="s">
        <v>15</v>
      </c>
      <c r="B150" s="14" t="s">
        <v>128</v>
      </c>
      <c r="C150" s="2">
        <v>208718542384</v>
      </c>
      <c r="D150" s="2">
        <v>669634417694</v>
      </c>
      <c r="E150" s="2">
        <v>2395921592758</v>
      </c>
      <c r="F150" s="2">
        <v>24660767924</v>
      </c>
      <c r="G150" s="3">
        <v>0</v>
      </c>
      <c r="H150" s="3">
        <f>F150+G150</f>
        <v>24660767924</v>
      </c>
      <c r="I150" s="3">
        <f>C150+D150+E150</f>
        <v>3274274552836</v>
      </c>
      <c r="J150" s="15">
        <f>H150/I150</f>
        <v>7.5316738184463402E-3</v>
      </c>
    </row>
    <row r="151" spans="1:10" ht="15" customHeight="1" x14ac:dyDescent="0.3">
      <c r="A151" s="14" t="s">
        <v>13</v>
      </c>
      <c r="B151" s="14" t="s">
        <v>129</v>
      </c>
      <c r="C151" s="2">
        <v>122393125787</v>
      </c>
      <c r="D151" s="2">
        <v>339121321530</v>
      </c>
      <c r="E151" s="2">
        <v>1344163037594</v>
      </c>
      <c r="F151" s="2">
        <v>13592550969</v>
      </c>
      <c r="G151" s="3">
        <v>0</v>
      </c>
      <c r="H151" s="3">
        <f>F151+G151</f>
        <v>13592550969</v>
      </c>
      <c r="I151" s="3">
        <f>C151+D151+E151</f>
        <v>1805677484911</v>
      </c>
      <c r="J151" s="15">
        <f>H151/I151</f>
        <v>7.527673730544391E-3</v>
      </c>
    </row>
    <row r="152" spans="1:10" ht="15" customHeight="1" x14ac:dyDescent="0.3">
      <c r="A152" s="14" t="s">
        <v>14</v>
      </c>
      <c r="B152" s="14" t="s">
        <v>130</v>
      </c>
      <c r="C152" s="2">
        <v>188033629667</v>
      </c>
      <c r="D152" s="2">
        <v>609107377672</v>
      </c>
      <c r="E152" s="2">
        <v>2718902182190</v>
      </c>
      <c r="F152" s="2">
        <v>26465195345</v>
      </c>
      <c r="G152" s="3">
        <v>0</v>
      </c>
      <c r="H152" s="3">
        <f>F152+G152</f>
        <v>26465195345</v>
      </c>
      <c r="I152" s="3">
        <f>C152+D152+E152</f>
        <v>3516043189529</v>
      </c>
      <c r="J152" s="15">
        <f>H152/I152</f>
        <v>7.5269824397535936E-3</v>
      </c>
    </row>
    <row r="153" spans="1:10" ht="15" customHeight="1" x14ac:dyDescent="0.3">
      <c r="A153" s="14" t="s">
        <v>15</v>
      </c>
      <c r="B153" s="14" t="s">
        <v>131</v>
      </c>
      <c r="C153" s="2">
        <v>146465900033</v>
      </c>
      <c r="D153" s="2">
        <v>357020182318</v>
      </c>
      <c r="E153" s="2">
        <v>1879238507522</v>
      </c>
      <c r="F153" s="2">
        <v>10172398513</v>
      </c>
      <c r="G153" s="3">
        <v>7706500000</v>
      </c>
      <c r="H153" s="3">
        <f>F153+G153</f>
        <v>17878898513</v>
      </c>
      <c r="I153" s="3">
        <f>C153+D153+E153</f>
        <v>2382724589873</v>
      </c>
      <c r="J153" s="15">
        <f>H153/I153</f>
        <v>7.503552273304466E-3</v>
      </c>
    </row>
    <row r="154" spans="1:10" ht="15" customHeight="1" x14ac:dyDescent="0.3">
      <c r="A154" s="14" t="s">
        <v>0</v>
      </c>
      <c r="B154" s="14" t="s">
        <v>36</v>
      </c>
      <c r="C154" s="2">
        <v>193326415240</v>
      </c>
      <c r="D154" s="2">
        <v>468518320001</v>
      </c>
      <c r="E154" s="2">
        <v>1437568248336</v>
      </c>
      <c r="F154" s="2">
        <v>15243157391</v>
      </c>
      <c r="G154" s="3">
        <v>0</v>
      </c>
      <c r="H154" s="3">
        <f>F154+G154</f>
        <v>15243157391</v>
      </c>
      <c r="I154" s="3">
        <f>C154+D154+E154</f>
        <v>2099412983577</v>
      </c>
      <c r="J154" s="15">
        <f>H154/I154</f>
        <v>7.2606759652541356E-3</v>
      </c>
    </row>
    <row r="155" spans="1:10" ht="15" customHeight="1" x14ac:dyDescent="0.3">
      <c r="A155" s="14" t="s">
        <v>0</v>
      </c>
      <c r="B155" s="14" t="s">
        <v>132</v>
      </c>
      <c r="C155" s="2">
        <v>316326140869</v>
      </c>
      <c r="D155" s="2">
        <v>438971078023</v>
      </c>
      <c r="E155" s="2">
        <v>1618996585322</v>
      </c>
      <c r="F155" s="2">
        <v>17195363472</v>
      </c>
      <c r="G155" s="3">
        <v>0</v>
      </c>
      <c r="H155" s="3">
        <f>F155+G155</f>
        <v>17195363472</v>
      </c>
      <c r="I155" s="3">
        <f>C155+D155+E155</f>
        <v>2374293804214</v>
      </c>
      <c r="J155" s="15">
        <f>H155/I155</f>
        <v>7.2423065087736486E-3</v>
      </c>
    </row>
    <row r="156" spans="1:10" ht="15" customHeight="1" x14ac:dyDescent="0.3">
      <c r="A156" s="14" t="s">
        <v>0</v>
      </c>
      <c r="B156" s="14" t="s">
        <v>133</v>
      </c>
      <c r="C156" s="2">
        <v>546084660628</v>
      </c>
      <c r="D156" s="2">
        <v>1658669263946</v>
      </c>
      <c r="E156" s="2">
        <v>3289983402507</v>
      </c>
      <c r="F156" s="2">
        <v>39371495090</v>
      </c>
      <c r="G156" s="3">
        <v>0</v>
      </c>
      <c r="H156" s="3">
        <f>F156+G156</f>
        <v>39371495090</v>
      </c>
      <c r="I156" s="3">
        <f>C156+D156+E156</f>
        <v>5494737327081</v>
      </c>
      <c r="J156" s="15">
        <f>H156/I156</f>
        <v>7.1653097766759925E-3</v>
      </c>
    </row>
    <row r="157" spans="1:10" ht="15" customHeight="1" x14ac:dyDescent="0.3">
      <c r="A157" s="14" t="s">
        <v>14</v>
      </c>
      <c r="B157" s="14" t="s">
        <v>134</v>
      </c>
      <c r="C157" s="2">
        <v>96421464701</v>
      </c>
      <c r="D157" s="2">
        <v>278756862140</v>
      </c>
      <c r="E157" s="2">
        <v>1254009612957</v>
      </c>
      <c r="F157" s="2">
        <v>11634485082</v>
      </c>
      <c r="G157" s="3">
        <v>0</v>
      </c>
      <c r="H157" s="3">
        <f>F157+G157</f>
        <v>11634485082</v>
      </c>
      <c r="I157" s="3">
        <f>C157+D157+E157</f>
        <v>1629187939798</v>
      </c>
      <c r="J157" s="15">
        <f>H157/I157</f>
        <v>7.1412786688333446E-3</v>
      </c>
    </row>
    <row r="158" spans="1:10" ht="15" customHeight="1" x14ac:dyDescent="0.3">
      <c r="A158" s="14" t="s">
        <v>14</v>
      </c>
      <c r="B158" s="14" t="s">
        <v>135</v>
      </c>
      <c r="C158" s="2">
        <v>161648698954</v>
      </c>
      <c r="D158" s="2">
        <v>414105293918</v>
      </c>
      <c r="E158" s="2">
        <v>2242300784746</v>
      </c>
      <c r="F158" s="2">
        <v>12043234358</v>
      </c>
      <c r="G158" s="3">
        <v>7999998000</v>
      </c>
      <c r="H158" s="3">
        <f>F158+G158</f>
        <v>20043232358</v>
      </c>
      <c r="I158" s="3">
        <f>C158+D158+E158</f>
        <v>2818054777618</v>
      </c>
      <c r="J158" s="15">
        <f>H158/I158</f>
        <v>7.1124353285076389E-3</v>
      </c>
    </row>
    <row r="159" spans="1:10" ht="15" customHeight="1" x14ac:dyDescent="0.3">
      <c r="A159" s="14" t="s">
        <v>5</v>
      </c>
      <c r="B159" s="14" t="s">
        <v>136</v>
      </c>
      <c r="C159" s="2">
        <v>128005655451</v>
      </c>
      <c r="D159" s="2">
        <v>287085220524</v>
      </c>
      <c r="E159" s="2">
        <v>863149384289</v>
      </c>
      <c r="F159" s="2">
        <v>8970493328</v>
      </c>
      <c r="G159" s="3">
        <v>0</v>
      </c>
      <c r="H159" s="3">
        <f>F159+G159</f>
        <v>8970493328</v>
      </c>
      <c r="I159" s="3">
        <f>C159+D159+E159</f>
        <v>1278240260264</v>
      </c>
      <c r="J159" s="15">
        <f>H159/I159</f>
        <v>7.0178460238353689E-3</v>
      </c>
    </row>
    <row r="160" spans="1:10" ht="15" customHeight="1" x14ac:dyDescent="0.3">
      <c r="A160" s="14" t="s">
        <v>8</v>
      </c>
      <c r="B160" s="14" t="s">
        <v>137</v>
      </c>
      <c r="C160" s="2">
        <v>274153027166</v>
      </c>
      <c r="D160" s="2">
        <v>578956019129</v>
      </c>
      <c r="E160" s="2">
        <v>2389367930324</v>
      </c>
      <c r="F160" s="2">
        <v>21986813728</v>
      </c>
      <c r="G160" s="3">
        <v>0</v>
      </c>
      <c r="H160" s="3">
        <f>F160+G160</f>
        <v>21986813728</v>
      </c>
      <c r="I160" s="3">
        <f>C160+D160+E160</f>
        <v>3242476976619</v>
      </c>
      <c r="J160" s="15">
        <f>H160/I160</f>
        <v>6.7808696519801107E-3</v>
      </c>
    </row>
    <row r="161" spans="1:10" ht="15" customHeight="1" x14ac:dyDescent="0.3">
      <c r="A161" s="14" t="s">
        <v>10</v>
      </c>
      <c r="B161" s="14" t="s">
        <v>138</v>
      </c>
      <c r="C161" s="2">
        <v>88543074837</v>
      </c>
      <c r="D161" s="2">
        <v>353862083285</v>
      </c>
      <c r="E161" s="2">
        <v>1497875653010</v>
      </c>
      <c r="F161" s="2">
        <v>7676699416</v>
      </c>
      <c r="G161" s="3">
        <v>5372749000</v>
      </c>
      <c r="H161" s="3">
        <f>F161+G161</f>
        <v>13049448416</v>
      </c>
      <c r="I161" s="3">
        <f>C161+D161+E161</f>
        <v>1940280811132</v>
      </c>
      <c r="J161" s="15">
        <f>H161/I161</f>
        <v>6.7255462926454866E-3</v>
      </c>
    </row>
    <row r="162" spans="1:10" ht="15" customHeight="1" x14ac:dyDescent="0.3">
      <c r="A162" s="14" t="s">
        <v>15</v>
      </c>
      <c r="B162" s="14" t="s">
        <v>139</v>
      </c>
      <c r="C162" s="2">
        <v>139529091591</v>
      </c>
      <c r="D162" s="2">
        <v>400096817487</v>
      </c>
      <c r="E162" s="2">
        <v>1704261819519</v>
      </c>
      <c r="F162" s="2">
        <v>7883991236</v>
      </c>
      <c r="G162" s="3">
        <v>7200000000</v>
      </c>
      <c r="H162" s="3">
        <f>F162+G162</f>
        <v>15083991236</v>
      </c>
      <c r="I162" s="3">
        <f>C162+D162+E162</f>
        <v>2243887728597</v>
      </c>
      <c r="J162" s="15">
        <f>H162/I162</f>
        <v>6.7222575549407398E-3</v>
      </c>
    </row>
    <row r="163" spans="1:10" ht="15" customHeight="1" x14ac:dyDescent="0.3">
      <c r="A163" s="14" t="s">
        <v>13</v>
      </c>
      <c r="B163" s="14" t="s">
        <v>140</v>
      </c>
      <c r="C163" s="2">
        <v>185885073277</v>
      </c>
      <c r="D163" s="2">
        <v>278697510665</v>
      </c>
      <c r="E163" s="2">
        <v>1562515195139</v>
      </c>
      <c r="F163" s="2">
        <v>13477488836</v>
      </c>
      <c r="G163" s="3">
        <v>0</v>
      </c>
      <c r="H163" s="3">
        <f>F163+G163</f>
        <v>13477488836</v>
      </c>
      <c r="I163" s="3">
        <f>C163+D163+E163</f>
        <v>2027097779081</v>
      </c>
      <c r="J163" s="15">
        <f>H163/I163</f>
        <v>6.6486624252087732E-3</v>
      </c>
    </row>
    <row r="164" spans="1:10" ht="15" customHeight="1" x14ac:dyDescent="0.3">
      <c r="A164" s="14" t="s">
        <v>15</v>
      </c>
      <c r="B164" s="14" t="s">
        <v>141</v>
      </c>
      <c r="C164" s="2">
        <v>390770910036</v>
      </c>
      <c r="D164" s="2">
        <v>1581427176748</v>
      </c>
      <c r="E164" s="2">
        <v>4728360697056</v>
      </c>
      <c r="F164" s="2">
        <v>35674305704</v>
      </c>
      <c r="G164" s="3">
        <v>8723562000</v>
      </c>
      <c r="H164" s="3">
        <f>F164+G164</f>
        <v>44397867704</v>
      </c>
      <c r="I164" s="3">
        <f>C164+D164+E164</f>
        <v>6700558783840</v>
      </c>
      <c r="J164" s="15">
        <f>H164/I164</f>
        <v>6.625994806742995E-3</v>
      </c>
    </row>
    <row r="165" spans="1:10" ht="15" customHeight="1" x14ac:dyDescent="0.3">
      <c r="A165" s="14" t="s">
        <v>0</v>
      </c>
      <c r="B165" s="14" t="s">
        <v>142</v>
      </c>
      <c r="C165" s="2">
        <v>305223554964</v>
      </c>
      <c r="D165" s="2">
        <v>509757330799</v>
      </c>
      <c r="E165" s="2">
        <v>1047442679652</v>
      </c>
      <c r="F165" s="2">
        <v>12256428851</v>
      </c>
      <c r="G165" s="3">
        <v>0</v>
      </c>
      <c r="H165" s="3">
        <f>F165+G165</f>
        <v>12256428851</v>
      </c>
      <c r="I165" s="3">
        <f>C165+D165+E165</f>
        <v>1862423565415</v>
      </c>
      <c r="J165" s="15">
        <f>H165/I165</f>
        <v>6.580903011860745E-3</v>
      </c>
    </row>
    <row r="166" spans="1:10" ht="15" customHeight="1" x14ac:dyDescent="0.3">
      <c r="A166" s="14" t="s">
        <v>10</v>
      </c>
      <c r="B166" s="14" t="s">
        <v>143</v>
      </c>
      <c r="C166" s="2">
        <v>472014858964</v>
      </c>
      <c r="D166" s="2">
        <v>1172048453718</v>
      </c>
      <c r="E166" s="2">
        <v>5347619821759</v>
      </c>
      <c r="F166" s="2">
        <v>36485586392</v>
      </c>
      <c r="G166" s="3">
        <v>9056000000</v>
      </c>
      <c r="H166" s="3">
        <f>F166+G166</f>
        <v>45541586392</v>
      </c>
      <c r="I166" s="3">
        <f>C166+D166+E166</f>
        <v>6991683134441</v>
      </c>
      <c r="J166" s="15">
        <f>H166/I166</f>
        <v>6.5136799703725632E-3</v>
      </c>
    </row>
    <row r="167" spans="1:10" ht="15" customHeight="1" x14ac:dyDescent="0.3">
      <c r="A167" s="14" t="s">
        <v>11</v>
      </c>
      <c r="B167" s="14" t="s">
        <v>144</v>
      </c>
      <c r="C167" s="2">
        <v>306169924101</v>
      </c>
      <c r="D167" s="2">
        <v>654416285293</v>
      </c>
      <c r="E167" s="2">
        <v>3625744189251</v>
      </c>
      <c r="F167" s="2">
        <v>29685985413</v>
      </c>
      <c r="G167" s="3">
        <v>0</v>
      </c>
      <c r="H167" s="3">
        <f>F167+G167</f>
        <v>29685985413</v>
      </c>
      <c r="I167" s="3">
        <f>C167+D167+E167</f>
        <v>4586330398645</v>
      </c>
      <c r="J167" s="15">
        <f>H167/I167</f>
        <v>6.4727097336403239E-3</v>
      </c>
    </row>
    <row r="168" spans="1:10" ht="15" customHeight="1" x14ac:dyDescent="0.3">
      <c r="A168" s="14" t="s">
        <v>8</v>
      </c>
      <c r="B168" s="14" t="s">
        <v>145</v>
      </c>
      <c r="C168" s="2">
        <v>154876556253</v>
      </c>
      <c r="D168" s="2">
        <v>499314504630</v>
      </c>
      <c r="E168" s="2">
        <v>1635664280854</v>
      </c>
      <c r="F168" s="2">
        <v>14489258441</v>
      </c>
      <c r="G168" s="3">
        <v>0</v>
      </c>
      <c r="H168" s="3">
        <f>F168+G168</f>
        <v>14489258441</v>
      </c>
      <c r="I168" s="3">
        <f>C168+D168+E168</f>
        <v>2289855341737</v>
      </c>
      <c r="J168" s="15">
        <f>H168/I168</f>
        <v>6.3275868029327052E-3</v>
      </c>
    </row>
    <row r="169" spans="1:10" ht="15" customHeight="1" x14ac:dyDescent="0.3">
      <c r="A169" s="14" t="s">
        <v>8</v>
      </c>
      <c r="B169" s="14" t="s">
        <v>146</v>
      </c>
      <c r="C169" s="2">
        <v>775410076367</v>
      </c>
      <c r="D169" s="2">
        <v>3142295261022</v>
      </c>
      <c r="E169" s="2">
        <v>5007734542116</v>
      </c>
      <c r="F169" s="2">
        <v>55687757193</v>
      </c>
      <c r="G169" s="3">
        <v>0</v>
      </c>
      <c r="H169" s="3">
        <f>F169+G169</f>
        <v>55687757193</v>
      </c>
      <c r="I169" s="3">
        <f>C169+D169+E169</f>
        <v>8925439879505</v>
      </c>
      <c r="J169" s="15">
        <f>H169/I169</f>
        <v>6.2392171080411125E-3</v>
      </c>
    </row>
    <row r="170" spans="1:10" ht="15" customHeight="1" x14ac:dyDescent="0.3">
      <c r="A170" s="14" t="s">
        <v>14</v>
      </c>
      <c r="B170" s="14" t="s">
        <v>147</v>
      </c>
      <c r="C170" s="2">
        <v>137871926805</v>
      </c>
      <c r="D170" s="2">
        <v>593067713215</v>
      </c>
      <c r="E170" s="2">
        <v>2579046339988</v>
      </c>
      <c r="F170" s="2">
        <v>20158072333</v>
      </c>
      <c r="G170" s="3">
        <v>0</v>
      </c>
      <c r="H170" s="3">
        <f>F170+G170</f>
        <v>20158072333</v>
      </c>
      <c r="I170" s="3">
        <f>C170+D170+E170</f>
        <v>3309985980008</v>
      </c>
      <c r="J170" s="15">
        <f>H170/I170</f>
        <v>6.0900778597712604E-3</v>
      </c>
    </row>
    <row r="171" spans="1:10" ht="15" customHeight="1" x14ac:dyDescent="0.3">
      <c r="A171" s="14" t="s">
        <v>11</v>
      </c>
      <c r="B171" s="14" t="s">
        <v>148</v>
      </c>
      <c r="C171" s="2">
        <v>279927260940</v>
      </c>
      <c r="D171" s="2">
        <v>586511014231</v>
      </c>
      <c r="E171" s="2">
        <v>2742981271398</v>
      </c>
      <c r="F171" s="2">
        <v>21637856239</v>
      </c>
      <c r="G171" s="3">
        <v>0</v>
      </c>
      <c r="H171" s="3">
        <f>F171+G171</f>
        <v>21637856239</v>
      </c>
      <c r="I171" s="3">
        <f>C171+D171+E171</f>
        <v>3609419546569</v>
      </c>
      <c r="J171" s="15">
        <f>H171/I171</f>
        <v>5.994829905425725E-3</v>
      </c>
    </row>
    <row r="172" spans="1:10" ht="15" customHeight="1" x14ac:dyDescent="0.3">
      <c r="A172" s="14" t="s">
        <v>11</v>
      </c>
      <c r="B172" s="14" t="s">
        <v>149</v>
      </c>
      <c r="C172" s="2">
        <v>196702567138</v>
      </c>
      <c r="D172" s="2">
        <v>403610181771</v>
      </c>
      <c r="E172" s="2">
        <v>2881587007520</v>
      </c>
      <c r="F172" s="2">
        <v>20862019553</v>
      </c>
      <c r="G172" s="3">
        <v>0</v>
      </c>
      <c r="H172" s="3">
        <f>F172+G172</f>
        <v>20862019553</v>
      </c>
      <c r="I172" s="3">
        <f>C172+D172+E172</f>
        <v>3481899756429</v>
      </c>
      <c r="J172" s="15">
        <f>H172/I172</f>
        <v>5.9915623689281248E-3</v>
      </c>
    </row>
    <row r="173" spans="1:10" ht="15" customHeight="1" x14ac:dyDescent="0.3">
      <c r="A173" s="14" t="s">
        <v>13</v>
      </c>
      <c r="B173" s="14" t="s">
        <v>150</v>
      </c>
      <c r="C173" s="2">
        <v>117664169739</v>
      </c>
      <c r="D173" s="2">
        <v>268687493150</v>
      </c>
      <c r="E173" s="2">
        <v>2146300283942</v>
      </c>
      <c r="F173" s="2">
        <v>15024383263</v>
      </c>
      <c r="G173" s="3">
        <v>0</v>
      </c>
      <c r="H173" s="3">
        <f>F173+G173</f>
        <v>15024383263</v>
      </c>
      <c r="I173" s="3">
        <f>C173+D173+E173</f>
        <v>2532651946831</v>
      </c>
      <c r="J173" s="15">
        <f>H173/I173</f>
        <v>5.9322731975861801E-3</v>
      </c>
    </row>
    <row r="174" spans="1:10" ht="15" customHeight="1" x14ac:dyDescent="0.3">
      <c r="A174" s="14" t="s">
        <v>0</v>
      </c>
      <c r="B174" s="14" t="s">
        <v>151</v>
      </c>
      <c r="C174" s="2">
        <v>240811210784</v>
      </c>
      <c r="D174" s="2">
        <v>375687341170</v>
      </c>
      <c r="E174" s="2">
        <v>970906592774</v>
      </c>
      <c r="F174" s="2">
        <v>9396057092</v>
      </c>
      <c r="G174" s="3">
        <v>0</v>
      </c>
      <c r="H174" s="3">
        <f>F174+G174</f>
        <v>9396057092</v>
      </c>
      <c r="I174" s="3">
        <f>C174+D174+E174</f>
        <v>1587405144728</v>
      </c>
      <c r="J174" s="15">
        <f>H174/I174</f>
        <v>5.9191297969555237E-3</v>
      </c>
    </row>
    <row r="175" spans="1:10" ht="15" customHeight="1" x14ac:dyDescent="0.3">
      <c r="A175" s="14" t="s">
        <v>13</v>
      </c>
      <c r="B175" s="14" t="s">
        <v>152</v>
      </c>
      <c r="C175" s="2">
        <v>198923260079</v>
      </c>
      <c r="D175" s="2">
        <v>440611665247</v>
      </c>
      <c r="E175" s="2">
        <v>2116316801351</v>
      </c>
      <c r="F175" s="2">
        <v>15153881243</v>
      </c>
      <c r="G175" s="3">
        <v>813200000</v>
      </c>
      <c r="H175" s="3">
        <f>F175+G175</f>
        <v>15967081243</v>
      </c>
      <c r="I175" s="3">
        <f>C175+D175+E175</f>
        <v>2755851726677</v>
      </c>
      <c r="J175" s="15">
        <f>H175/I175</f>
        <v>5.7938825548691881E-3</v>
      </c>
    </row>
    <row r="176" spans="1:10" ht="15" customHeight="1" x14ac:dyDescent="0.3">
      <c r="A176" s="14" t="s">
        <v>1</v>
      </c>
      <c r="B176" s="14" t="s">
        <v>153</v>
      </c>
      <c r="C176" s="2">
        <v>634699632428</v>
      </c>
      <c r="D176" s="2">
        <v>538092225462</v>
      </c>
      <c r="E176" s="2">
        <v>1649916548143</v>
      </c>
      <c r="F176" s="2">
        <v>16246581990</v>
      </c>
      <c r="G176" s="3">
        <v>0</v>
      </c>
      <c r="H176" s="3">
        <f>F176+G176</f>
        <v>16246581990</v>
      </c>
      <c r="I176" s="3">
        <f>C176+D176+E176</f>
        <v>2822708406033</v>
      </c>
      <c r="J176" s="15">
        <f>H176/I176</f>
        <v>5.755671381172789E-3</v>
      </c>
    </row>
    <row r="177" spans="1:10" ht="15" customHeight="1" x14ac:dyDescent="0.3">
      <c r="A177" s="14" t="s">
        <v>11</v>
      </c>
      <c r="B177" s="14" t="s">
        <v>154</v>
      </c>
      <c r="C177" s="2">
        <v>161085299561</v>
      </c>
      <c r="D177" s="2">
        <v>386975369221</v>
      </c>
      <c r="E177" s="2">
        <v>2027930716405</v>
      </c>
      <c r="F177" s="2">
        <v>14784175830</v>
      </c>
      <c r="G177" s="3">
        <v>0</v>
      </c>
      <c r="H177" s="3">
        <f>F177+G177</f>
        <v>14784175830</v>
      </c>
      <c r="I177" s="3">
        <f>C177+D177+E177</f>
        <v>2575991385187</v>
      </c>
      <c r="J177" s="15">
        <f>H177/I177</f>
        <v>5.7392178852052975E-3</v>
      </c>
    </row>
    <row r="178" spans="1:10" ht="15" customHeight="1" x14ac:dyDescent="0.3">
      <c r="A178" s="14" t="s">
        <v>13</v>
      </c>
      <c r="B178" s="14" t="s">
        <v>155</v>
      </c>
      <c r="C178" s="2">
        <v>294023435073</v>
      </c>
      <c r="D178" s="2">
        <v>388783915676</v>
      </c>
      <c r="E178" s="2">
        <v>2847369243457</v>
      </c>
      <c r="F178" s="2">
        <v>20066966453</v>
      </c>
      <c r="G178" s="3">
        <v>0</v>
      </c>
      <c r="H178" s="3">
        <f>F178+G178</f>
        <v>20066966453</v>
      </c>
      <c r="I178" s="3">
        <f>C178+D178+E178</f>
        <v>3530176594206</v>
      </c>
      <c r="J178" s="15">
        <f>H178/I178</f>
        <v>5.684408674040688E-3</v>
      </c>
    </row>
    <row r="179" spans="1:10" ht="15" customHeight="1" x14ac:dyDescent="0.3">
      <c r="A179" s="14" t="s">
        <v>14</v>
      </c>
      <c r="B179" s="14" t="s">
        <v>156</v>
      </c>
      <c r="C179" s="2">
        <v>130766288126</v>
      </c>
      <c r="D179" s="2">
        <v>576561987281</v>
      </c>
      <c r="E179" s="2">
        <v>2794476157321</v>
      </c>
      <c r="F179" s="2">
        <v>19826490770</v>
      </c>
      <c r="G179" s="3">
        <v>0</v>
      </c>
      <c r="H179" s="3">
        <f>F179+G179</f>
        <v>19826490770</v>
      </c>
      <c r="I179" s="3">
        <f>C179+D179+E179</f>
        <v>3501804432728</v>
      </c>
      <c r="J179" s="15">
        <f>H179/I179</f>
        <v>5.6617926988443007E-3</v>
      </c>
    </row>
    <row r="180" spans="1:10" ht="15" customHeight="1" x14ac:dyDescent="0.3">
      <c r="A180" s="14" t="s">
        <v>13</v>
      </c>
      <c r="B180" s="14" t="s">
        <v>157</v>
      </c>
      <c r="C180" s="2">
        <v>119142847860</v>
      </c>
      <c r="D180" s="2">
        <v>302930321883</v>
      </c>
      <c r="E180" s="2">
        <v>1563221691374</v>
      </c>
      <c r="F180" s="2">
        <v>11232814516</v>
      </c>
      <c r="G180" s="3">
        <v>0</v>
      </c>
      <c r="H180" s="3">
        <f>F180+G180</f>
        <v>11232814516</v>
      </c>
      <c r="I180" s="3">
        <f>C180+D180+E180</f>
        <v>1985294861117</v>
      </c>
      <c r="J180" s="15">
        <f>H180/I180</f>
        <v>5.6580081558665826E-3</v>
      </c>
    </row>
    <row r="181" spans="1:10" ht="15" customHeight="1" x14ac:dyDescent="0.3">
      <c r="A181" s="14" t="s">
        <v>11</v>
      </c>
      <c r="B181" s="14" t="s">
        <v>158</v>
      </c>
      <c r="C181" s="2">
        <v>138722626947</v>
      </c>
      <c r="D181" s="2">
        <v>284328378682</v>
      </c>
      <c r="E181" s="2">
        <v>1090733728970</v>
      </c>
      <c r="F181" s="2">
        <v>8537643488</v>
      </c>
      <c r="G181" s="3">
        <v>0</v>
      </c>
      <c r="H181" s="3">
        <f>F181+G181</f>
        <v>8537643488</v>
      </c>
      <c r="I181" s="3">
        <f>C181+D181+E181</f>
        <v>1513784734599</v>
      </c>
      <c r="J181" s="15">
        <f>H181/I181</f>
        <v>5.6399323449787681E-3</v>
      </c>
    </row>
    <row r="182" spans="1:10" ht="15" customHeight="1" x14ac:dyDescent="0.3">
      <c r="A182" s="14" t="s">
        <v>14</v>
      </c>
      <c r="B182" s="14" t="s">
        <v>159</v>
      </c>
      <c r="C182" s="2">
        <v>251315961810</v>
      </c>
      <c r="D182" s="2">
        <v>675925644107</v>
      </c>
      <c r="E182" s="2">
        <v>3581245605253</v>
      </c>
      <c r="F182" s="2">
        <v>25343533854</v>
      </c>
      <c r="G182" s="3">
        <v>0</v>
      </c>
      <c r="H182" s="3">
        <f>F182+G182</f>
        <v>25343533854</v>
      </c>
      <c r="I182" s="3">
        <f>C182+D182+E182</f>
        <v>4508487211170</v>
      </c>
      <c r="J182" s="15">
        <f>H182/I182</f>
        <v>5.6212943869975145E-3</v>
      </c>
    </row>
    <row r="183" spans="1:10" ht="15" customHeight="1" x14ac:dyDescent="0.3">
      <c r="A183" s="14" t="s">
        <v>10</v>
      </c>
      <c r="B183" s="14" t="s">
        <v>160</v>
      </c>
      <c r="C183" s="2">
        <v>55392861723</v>
      </c>
      <c r="D183" s="2">
        <v>319287040005</v>
      </c>
      <c r="E183" s="2">
        <v>851940933185</v>
      </c>
      <c r="F183" s="2">
        <v>6854175407</v>
      </c>
      <c r="G183" s="3">
        <v>0</v>
      </c>
      <c r="H183" s="3">
        <f>F183+G183</f>
        <v>6854175407</v>
      </c>
      <c r="I183" s="3">
        <f>C183+D183+E183</f>
        <v>1226620834913</v>
      </c>
      <c r="J183" s="15">
        <f>H183/I183</f>
        <v>5.5878517728635705E-3</v>
      </c>
    </row>
    <row r="184" spans="1:10" ht="15" customHeight="1" x14ac:dyDescent="0.3">
      <c r="A184" s="14" t="s">
        <v>10</v>
      </c>
      <c r="B184" s="14" t="s">
        <v>161</v>
      </c>
      <c r="C184" s="2">
        <v>527530856259</v>
      </c>
      <c r="D184" s="2">
        <v>847177560506</v>
      </c>
      <c r="E184" s="2">
        <v>3080472067678</v>
      </c>
      <c r="F184" s="2">
        <v>24766555887</v>
      </c>
      <c r="G184" s="3">
        <v>0</v>
      </c>
      <c r="H184" s="3">
        <f>F184+G184</f>
        <v>24766555887</v>
      </c>
      <c r="I184" s="3">
        <f>C184+D184+E184</f>
        <v>4455180484443</v>
      </c>
      <c r="J184" s="15">
        <f>H184/I184</f>
        <v>5.5590465915987212E-3</v>
      </c>
    </row>
    <row r="185" spans="1:10" ht="15" customHeight="1" x14ac:dyDescent="0.3">
      <c r="A185" s="14" t="s">
        <v>0</v>
      </c>
      <c r="B185" s="14" t="s">
        <v>162</v>
      </c>
      <c r="C185" s="2">
        <v>424122669388</v>
      </c>
      <c r="D185" s="2">
        <v>867645422881</v>
      </c>
      <c r="E185" s="2">
        <v>1345882256915</v>
      </c>
      <c r="F185" s="2">
        <v>14613319579</v>
      </c>
      <c r="G185" s="3">
        <v>0</v>
      </c>
      <c r="H185" s="3">
        <f>F185+G185</f>
        <v>14613319579</v>
      </c>
      <c r="I185" s="3">
        <f>C185+D185+E185</f>
        <v>2637650349184</v>
      </c>
      <c r="J185" s="15">
        <f>H185/I185</f>
        <v>5.5402792805804863E-3</v>
      </c>
    </row>
    <row r="186" spans="1:10" ht="15" customHeight="1" x14ac:dyDescent="0.3">
      <c r="A186" s="14" t="s">
        <v>0</v>
      </c>
      <c r="B186" s="14" t="s">
        <v>163</v>
      </c>
      <c r="C186" s="2">
        <v>175695681246</v>
      </c>
      <c r="D186" s="2">
        <v>584494435400</v>
      </c>
      <c r="E186" s="2">
        <v>1172720571338</v>
      </c>
      <c r="F186" s="2">
        <v>10527575408</v>
      </c>
      <c r="G186" s="3">
        <v>0</v>
      </c>
      <c r="H186" s="3">
        <f>F186+G186</f>
        <v>10527575408</v>
      </c>
      <c r="I186" s="3">
        <f>C186+D186+E186</f>
        <v>1932910687984</v>
      </c>
      <c r="J186" s="15">
        <f>H186/I186</f>
        <v>5.4464882797974077E-3</v>
      </c>
    </row>
    <row r="187" spans="1:10" ht="15" customHeight="1" x14ac:dyDescent="0.3">
      <c r="A187" s="14" t="s">
        <v>15</v>
      </c>
      <c r="B187" s="14" t="s">
        <v>164</v>
      </c>
      <c r="C187" s="2">
        <v>310747399479</v>
      </c>
      <c r="D187" s="2">
        <v>576173953733</v>
      </c>
      <c r="E187" s="2">
        <v>3124579546499</v>
      </c>
      <c r="F187" s="2">
        <v>21757189867</v>
      </c>
      <c r="G187" s="3">
        <v>0</v>
      </c>
      <c r="H187" s="3">
        <f>F187+G187</f>
        <v>21757189867</v>
      </c>
      <c r="I187" s="3">
        <f>C187+D187+E187</f>
        <v>4011500899711</v>
      </c>
      <c r="J187" s="15">
        <f>H187/I187</f>
        <v>5.4237031003950293E-3</v>
      </c>
    </row>
    <row r="188" spans="1:10" ht="15" customHeight="1" x14ac:dyDescent="0.3">
      <c r="A188" s="14" t="s">
        <v>15</v>
      </c>
      <c r="B188" s="14" t="s">
        <v>165</v>
      </c>
      <c r="C188" s="2">
        <v>188969764828</v>
      </c>
      <c r="D188" s="2">
        <v>413349139515</v>
      </c>
      <c r="E188" s="2">
        <v>1821141517686</v>
      </c>
      <c r="F188" s="2">
        <v>13124232445</v>
      </c>
      <c r="G188" s="3">
        <v>0</v>
      </c>
      <c r="H188" s="3">
        <f>F188+G188</f>
        <v>13124232445</v>
      </c>
      <c r="I188" s="3">
        <f>C188+D188+E188</f>
        <v>2423460422029</v>
      </c>
      <c r="J188" s="15">
        <f>H188/I188</f>
        <v>5.4154927910941356E-3</v>
      </c>
    </row>
    <row r="189" spans="1:10" ht="15" customHeight="1" x14ac:dyDescent="0.3">
      <c r="A189" s="14" t="s">
        <v>14</v>
      </c>
      <c r="B189" s="14" t="s">
        <v>166</v>
      </c>
      <c r="C189" s="2">
        <v>322319219036</v>
      </c>
      <c r="D189" s="2">
        <v>1524231330164</v>
      </c>
      <c r="E189" s="2">
        <v>5036119706907</v>
      </c>
      <c r="F189" s="2">
        <v>37046480346</v>
      </c>
      <c r="G189" s="3">
        <v>0</v>
      </c>
      <c r="H189" s="3">
        <f>F189+G189</f>
        <v>37046480346</v>
      </c>
      <c r="I189" s="3">
        <f>C189+D189+E189</f>
        <v>6882670256107</v>
      </c>
      <c r="J189" s="15">
        <f>H189/I189</f>
        <v>5.3825737638859891E-3</v>
      </c>
    </row>
    <row r="190" spans="1:10" ht="15" customHeight="1" x14ac:dyDescent="0.3">
      <c r="A190" s="14" t="s">
        <v>10</v>
      </c>
      <c r="B190" s="14" t="s">
        <v>167</v>
      </c>
      <c r="C190" s="2">
        <v>160056349268</v>
      </c>
      <c r="D190" s="2">
        <v>255111129603</v>
      </c>
      <c r="E190" s="2">
        <v>1266835696003</v>
      </c>
      <c r="F190" s="2">
        <v>8996481763</v>
      </c>
      <c r="G190" s="3">
        <v>0</v>
      </c>
      <c r="H190" s="3">
        <f>F190+G190</f>
        <v>8996481763</v>
      </c>
      <c r="I190" s="3">
        <f>C190+D190+E190</f>
        <v>1682003174874</v>
      </c>
      <c r="J190" s="15">
        <f>H190/I190</f>
        <v>5.3486710949127263E-3</v>
      </c>
    </row>
    <row r="191" spans="1:10" ht="15" customHeight="1" x14ac:dyDescent="0.3">
      <c r="A191" s="14" t="s">
        <v>14</v>
      </c>
      <c r="B191" s="14" t="s">
        <v>168</v>
      </c>
      <c r="C191" s="2">
        <v>195401608627</v>
      </c>
      <c r="D191" s="2">
        <v>721938987354</v>
      </c>
      <c r="E191" s="2">
        <v>3637917090161</v>
      </c>
      <c r="F191" s="2">
        <v>24356858172</v>
      </c>
      <c r="G191" s="3">
        <v>0</v>
      </c>
      <c r="H191" s="3">
        <f>F191+G191</f>
        <v>24356858172</v>
      </c>
      <c r="I191" s="3">
        <f>C191+D191+E191</f>
        <v>4555257686142</v>
      </c>
      <c r="J191" s="15">
        <f>H191/I191</f>
        <v>5.3469770208825745E-3</v>
      </c>
    </row>
    <row r="192" spans="1:10" ht="15" customHeight="1" x14ac:dyDescent="0.3">
      <c r="A192" s="14" t="s">
        <v>14</v>
      </c>
      <c r="B192" s="14" t="s">
        <v>169</v>
      </c>
      <c r="C192" s="2">
        <v>93333360132</v>
      </c>
      <c r="D192" s="2">
        <v>370162042323</v>
      </c>
      <c r="E192" s="2">
        <v>1864246164621</v>
      </c>
      <c r="F192" s="2">
        <v>12431526663</v>
      </c>
      <c r="G192" s="3">
        <v>0</v>
      </c>
      <c r="H192" s="3">
        <f>F192+G192</f>
        <v>12431526663</v>
      </c>
      <c r="I192" s="3">
        <f>C192+D192+E192</f>
        <v>2327741567076</v>
      </c>
      <c r="J192" s="15">
        <f>H192/I192</f>
        <v>5.3405957254163321E-3</v>
      </c>
    </row>
    <row r="193" spans="1:10" ht="15" customHeight="1" x14ac:dyDescent="0.3">
      <c r="A193" s="14" t="s">
        <v>12</v>
      </c>
      <c r="B193" s="14" t="s">
        <v>170</v>
      </c>
      <c r="C193" s="2">
        <v>153358856733</v>
      </c>
      <c r="D193" s="2">
        <v>701207414572</v>
      </c>
      <c r="E193" s="2">
        <v>2801533468286</v>
      </c>
      <c r="F193" s="2">
        <v>19378608360</v>
      </c>
      <c r="G193" s="3">
        <v>0</v>
      </c>
      <c r="H193" s="3">
        <f>F193+G193</f>
        <v>19378608360</v>
      </c>
      <c r="I193" s="3">
        <f>C193+D193+E193</f>
        <v>3656099739591</v>
      </c>
      <c r="J193" s="15">
        <f>H193/I193</f>
        <v>5.3003500287899267E-3</v>
      </c>
    </row>
    <row r="194" spans="1:10" ht="15" customHeight="1" x14ac:dyDescent="0.3">
      <c r="A194" s="14" t="s">
        <v>12</v>
      </c>
      <c r="B194" s="14" t="s">
        <v>171</v>
      </c>
      <c r="C194" s="2">
        <v>149413028533</v>
      </c>
      <c r="D194" s="2">
        <v>569005235687</v>
      </c>
      <c r="E194" s="2">
        <v>2717097063260</v>
      </c>
      <c r="F194" s="2">
        <v>18030479692</v>
      </c>
      <c r="G194" s="3">
        <v>0</v>
      </c>
      <c r="H194" s="3">
        <f>F194+G194</f>
        <v>18030479692</v>
      </c>
      <c r="I194" s="3">
        <f>C194+D194+E194</f>
        <v>3435515327480</v>
      </c>
      <c r="J194" s="15">
        <f>H194/I194</f>
        <v>5.248260587801137E-3</v>
      </c>
    </row>
    <row r="195" spans="1:10" ht="15" customHeight="1" x14ac:dyDescent="0.3">
      <c r="A195" s="14" t="s">
        <v>8</v>
      </c>
      <c r="B195" s="14" t="s">
        <v>172</v>
      </c>
      <c r="C195" s="2">
        <v>522796752478</v>
      </c>
      <c r="D195" s="2">
        <v>1801291288393</v>
      </c>
      <c r="E195" s="2">
        <v>5493243244750</v>
      </c>
      <c r="F195" s="2">
        <v>40517628904</v>
      </c>
      <c r="G195" s="3">
        <v>0</v>
      </c>
      <c r="H195" s="3">
        <f>F195+G195</f>
        <v>40517628904</v>
      </c>
      <c r="I195" s="3">
        <f>C195+D195+E195</f>
        <v>7817331285621</v>
      </c>
      <c r="J195" s="15">
        <f>H195/I195</f>
        <v>5.1830512771701377E-3</v>
      </c>
    </row>
    <row r="196" spans="1:10" ht="15" customHeight="1" x14ac:dyDescent="0.3">
      <c r="A196" s="14" t="s">
        <v>15</v>
      </c>
      <c r="B196" s="14" t="s">
        <v>51</v>
      </c>
      <c r="C196" s="2">
        <v>186819021664</v>
      </c>
      <c r="D196" s="2">
        <v>416342619682</v>
      </c>
      <c r="E196" s="2">
        <v>1612114173355</v>
      </c>
      <c r="F196" s="2">
        <v>11440087776</v>
      </c>
      <c r="G196" s="3">
        <v>0</v>
      </c>
      <c r="H196" s="3">
        <f>F196+G196</f>
        <v>11440087776</v>
      </c>
      <c r="I196" s="3">
        <f>C196+D196+E196</f>
        <v>2215275814701</v>
      </c>
      <c r="J196" s="15">
        <f>H196/I196</f>
        <v>5.1641821303159445E-3</v>
      </c>
    </row>
    <row r="197" spans="1:10" ht="15" customHeight="1" x14ac:dyDescent="0.3">
      <c r="A197" s="14" t="s">
        <v>8</v>
      </c>
      <c r="B197" s="14" t="s">
        <v>173</v>
      </c>
      <c r="C197" s="2">
        <v>116957781649</v>
      </c>
      <c r="D197" s="2">
        <v>546238098255</v>
      </c>
      <c r="E197" s="2">
        <v>1836084432968</v>
      </c>
      <c r="F197" s="2">
        <v>12845429685</v>
      </c>
      <c r="G197" s="3">
        <v>0</v>
      </c>
      <c r="H197" s="3">
        <f>F197+G197</f>
        <v>12845429685</v>
      </c>
      <c r="I197" s="3">
        <f>C197+D197+E197</f>
        <v>2499280312872</v>
      </c>
      <c r="J197" s="15">
        <f>H197/I197</f>
        <v>5.1396514503965025E-3</v>
      </c>
    </row>
    <row r="198" spans="1:10" ht="15" customHeight="1" x14ac:dyDescent="0.3">
      <c r="A198" s="14" t="s">
        <v>15</v>
      </c>
      <c r="B198" s="14" t="s">
        <v>174</v>
      </c>
      <c r="C198" s="2">
        <v>90635726581</v>
      </c>
      <c r="D198" s="2">
        <v>451676425683</v>
      </c>
      <c r="E198" s="2">
        <v>1705313869505</v>
      </c>
      <c r="F198" s="2">
        <v>11490698726</v>
      </c>
      <c r="G198" s="3">
        <v>0</v>
      </c>
      <c r="H198" s="3">
        <f>F198+G198</f>
        <v>11490698726</v>
      </c>
      <c r="I198" s="3">
        <f>C198+D198+E198</f>
        <v>2247626021769</v>
      </c>
      <c r="J198" s="15">
        <f>H198/I198</f>
        <v>5.1123712818363859E-3</v>
      </c>
    </row>
    <row r="199" spans="1:10" ht="15" customHeight="1" x14ac:dyDescent="0.3">
      <c r="A199" s="14" t="s">
        <v>8</v>
      </c>
      <c r="B199" s="14" t="s">
        <v>175</v>
      </c>
      <c r="C199" s="2">
        <v>862070812593</v>
      </c>
      <c r="D199" s="2">
        <v>2186715525011</v>
      </c>
      <c r="E199" s="2">
        <v>5616290790389</v>
      </c>
      <c r="F199" s="2">
        <v>43287849822</v>
      </c>
      <c r="G199" s="3">
        <v>0</v>
      </c>
      <c r="H199" s="3">
        <f>F199+G199</f>
        <v>43287849822</v>
      </c>
      <c r="I199" s="3">
        <f>C199+D199+E199</f>
        <v>8665077127993</v>
      </c>
      <c r="J199" s="15">
        <f>H199/I199</f>
        <v>4.9956681495836042E-3</v>
      </c>
    </row>
    <row r="200" spans="1:10" ht="15" customHeight="1" x14ac:dyDescent="0.3">
      <c r="A200" s="14" t="s">
        <v>13</v>
      </c>
      <c r="B200" s="14" t="s">
        <v>176</v>
      </c>
      <c r="C200" s="2">
        <v>101936044204</v>
      </c>
      <c r="D200" s="2">
        <v>198336303624</v>
      </c>
      <c r="E200" s="2">
        <v>2122591989761</v>
      </c>
      <c r="F200" s="2">
        <v>11695424224</v>
      </c>
      <c r="G200" s="3">
        <v>0</v>
      </c>
      <c r="H200" s="3">
        <f>F200+G200</f>
        <v>11695424224</v>
      </c>
      <c r="I200" s="3">
        <f>C200+D200+E200</f>
        <v>2422864337589</v>
      </c>
      <c r="J200" s="15">
        <f>H200/I200</f>
        <v>4.8271065129623205E-3</v>
      </c>
    </row>
    <row r="201" spans="1:10" ht="15" customHeight="1" x14ac:dyDescent="0.3">
      <c r="A201" s="14" t="s">
        <v>11</v>
      </c>
      <c r="B201" s="14" t="s">
        <v>177</v>
      </c>
      <c r="C201" s="2">
        <v>206103809736</v>
      </c>
      <c r="D201" s="2">
        <v>664836196015</v>
      </c>
      <c r="E201" s="2">
        <v>2288209711841</v>
      </c>
      <c r="F201" s="2">
        <v>15165281621</v>
      </c>
      <c r="G201" s="3">
        <v>0</v>
      </c>
      <c r="H201" s="3">
        <f>F201+G201</f>
        <v>15165281621</v>
      </c>
      <c r="I201" s="3">
        <f>C201+D201+E201</f>
        <v>3159149717592</v>
      </c>
      <c r="J201" s="15">
        <f>H201/I201</f>
        <v>4.8004314377855569E-3</v>
      </c>
    </row>
    <row r="202" spans="1:10" ht="15" customHeight="1" x14ac:dyDescent="0.3">
      <c r="A202" s="14" t="s">
        <v>3</v>
      </c>
      <c r="B202" s="14" t="s">
        <v>178</v>
      </c>
      <c r="C202" s="2">
        <v>251216042976</v>
      </c>
      <c r="D202" s="2">
        <v>632950225255</v>
      </c>
      <c r="E202" s="2">
        <v>1720788960084</v>
      </c>
      <c r="F202" s="2">
        <v>12282152323</v>
      </c>
      <c r="G202" s="3">
        <v>0</v>
      </c>
      <c r="H202" s="3">
        <f>F202+G202</f>
        <v>12282152323</v>
      </c>
      <c r="I202" s="3">
        <f>C202+D202+E202</f>
        <v>2604955228315</v>
      </c>
      <c r="J202" s="15">
        <f>H202/I202</f>
        <v>4.7149187784485029E-3</v>
      </c>
    </row>
    <row r="203" spans="1:10" ht="15" customHeight="1" x14ac:dyDescent="0.3">
      <c r="A203" s="14" t="s">
        <v>8</v>
      </c>
      <c r="B203" s="14" t="s">
        <v>179</v>
      </c>
      <c r="C203" s="2">
        <v>290491783613</v>
      </c>
      <c r="D203" s="2">
        <v>668852949128</v>
      </c>
      <c r="E203" s="2">
        <v>3142496917254</v>
      </c>
      <c r="F203" s="2">
        <v>19132663393</v>
      </c>
      <c r="G203" s="3">
        <v>0</v>
      </c>
      <c r="H203" s="3">
        <f>F203+G203</f>
        <v>19132663393</v>
      </c>
      <c r="I203" s="3">
        <f>C203+D203+E203</f>
        <v>4101841649995</v>
      </c>
      <c r="J203" s="15">
        <f>H203/I203</f>
        <v>4.6644080941114149E-3</v>
      </c>
    </row>
    <row r="204" spans="1:10" ht="15" customHeight="1" x14ac:dyDescent="0.3">
      <c r="A204" s="14" t="s">
        <v>12</v>
      </c>
      <c r="B204" s="14" t="s">
        <v>180</v>
      </c>
      <c r="C204" s="2">
        <v>144818980486</v>
      </c>
      <c r="D204" s="2">
        <v>357006814155</v>
      </c>
      <c r="E204" s="2">
        <v>1142581037766</v>
      </c>
      <c r="F204" s="2">
        <v>7597040329</v>
      </c>
      <c r="G204" s="3">
        <v>0</v>
      </c>
      <c r="H204" s="3">
        <f>F204+G204</f>
        <v>7597040329</v>
      </c>
      <c r="I204" s="3">
        <f>C204+D204+E204</f>
        <v>1644406832407</v>
      </c>
      <c r="J204" s="15">
        <f>H204/I204</f>
        <v>4.6199274895251038E-3</v>
      </c>
    </row>
    <row r="205" spans="1:10" ht="15" customHeight="1" x14ac:dyDescent="0.3">
      <c r="A205" s="14" t="s">
        <v>0</v>
      </c>
      <c r="B205" s="14" t="s">
        <v>123</v>
      </c>
      <c r="C205" s="2">
        <v>162796811231</v>
      </c>
      <c r="D205" s="2">
        <v>1235303663335</v>
      </c>
      <c r="E205" s="2">
        <v>2389083758526</v>
      </c>
      <c r="F205" s="2">
        <v>17189813292</v>
      </c>
      <c r="G205" s="3">
        <v>0</v>
      </c>
      <c r="H205" s="3">
        <f>F205+G205</f>
        <v>17189813292</v>
      </c>
      <c r="I205" s="3">
        <f>C205+D205+E205</f>
        <v>3787184233092</v>
      </c>
      <c r="J205" s="15">
        <f>H205/I205</f>
        <v>4.5389429808556179E-3</v>
      </c>
    </row>
    <row r="206" spans="1:10" ht="15" customHeight="1" x14ac:dyDescent="0.3">
      <c r="A206" s="14" t="s">
        <v>8</v>
      </c>
      <c r="B206" s="14" t="s">
        <v>181</v>
      </c>
      <c r="C206" s="2">
        <v>253598284716</v>
      </c>
      <c r="D206" s="2">
        <v>2285408878788</v>
      </c>
      <c r="E206" s="2">
        <v>3903129556407</v>
      </c>
      <c r="F206" s="2">
        <v>20034897458</v>
      </c>
      <c r="G206" s="3">
        <v>9000000000</v>
      </c>
      <c r="H206" s="3">
        <f>F206+G206</f>
        <v>29034897458</v>
      </c>
      <c r="I206" s="3">
        <f>C206+D206+E206</f>
        <v>6442136719911</v>
      </c>
      <c r="J206" s="15">
        <f>H206/I206</f>
        <v>4.5070290682066002E-3</v>
      </c>
    </row>
    <row r="207" spans="1:10" ht="15" customHeight="1" x14ac:dyDescent="0.3">
      <c r="A207" s="14" t="s">
        <v>9</v>
      </c>
      <c r="B207" s="14" t="s">
        <v>182</v>
      </c>
      <c r="C207" s="2">
        <v>234900910563</v>
      </c>
      <c r="D207" s="2">
        <v>323396971343</v>
      </c>
      <c r="E207" s="2">
        <v>1927005478222</v>
      </c>
      <c r="F207" s="2">
        <v>11172582365</v>
      </c>
      <c r="G207" s="3">
        <v>0</v>
      </c>
      <c r="H207" s="3">
        <f>F207+G207</f>
        <v>11172582365</v>
      </c>
      <c r="I207" s="3">
        <f>C207+D207+E207</f>
        <v>2485303360128</v>
      </c>
      <c r="J207" s="15">
        <f>H207/I207</f>
        <v>4.4954602099055553E-3</v>
      </c>
    </row>
    <row r="208" spans="1:10" ht="15" customHeight="1" x14ac:dyDescent="0.3">
      <c r="A208" s="14" t="s">
        <v>9</v>
      </c>
      <c r="B208" s="14" t="s">
        <v>183</v>
      </c>
      <c r="C208" s="2">
        <v>191457204278</v>
      </c>
      <c r="D208" s="2">
        <v>848968871640</v>
      </c>
      <c r="E208" s="2">
        <v>2724396167052</v>
      </c>
      <c r="F208" s="2">
        <v>16428325680</v>
      </c>
      <c r="G208" s="3">
        <v>0</v>
      </c>
      <c r="H208" s="3">
        <f>F208+G208</f>
        <v>16428325680</v>
      </c>
      <c r="I208" s="3">
        <f>C208+D208+E208</f>
        <v>3764822242970</v>
      </c>
      <c r="J208" s="15">
        <f>H208/I208</f>
        <v>4.3636391361308981E-3</v>
      </c>
    </row>
    <row r="209" spans="1:10" ht="15" customHeight="1" x14ac:dyDescent="0.3">
      <c r="A209" s="14" t="s">
        <v>13</v>
      </c>
      <c r="B209" s="14" t="s">
        <v>184</v>
      </c>
      <c r="C209" s="2">
        <v>64970216762</v>
      </c>
      <c r="D209" s="2">
        <v>525113209601</v>
      </c>
      <c r="E209" s="2">
        <v>1261836319995</v>
      </c>
      <c r="F209" s="2">
        <v>8016003362</v>
      </c>
      <c r="G209" s="3">
        <v>0</v>
      </c>
      <c r="H209" s="3">
        <f>F209+G209</f>
        <v>8016003362</v>
      </c>
      <c r="I209" s="3">
        <f>C209+D209+E209</f>
        <v>1851919746358</v>
      </c>
      <c r="J209" s="15">
        <f>H209/I209</f>
        <v>4.3284831201591406E-3</v>
      </c>
    </row>
    <row r="210" spans="1:10" ht="15" customHeight="1" x14ac:dyDescent="0.3">
      <c r="A210" s="14" t="s">
        <v>14</v>
      </c>
      <c r="B210" s="14" t="s">
        <v>185</v>
      </c>
      <c r="C210" s="2">
        <v>116084817981</v>
      </c>
      <c r="D210" s="2">
        <v>430692090009</v>
      </c>
      <c r="E210" s="2">
        <v>2075214989888</v>
      </c>
      <c r="F210" s="2">
        <v>11349214519</v>
      </c>
      <c r="G210" s="3">
        <v>0</v>
      </c>
      <c r="H210" s="3">
        <f>F210+G210</f>
        <v>11349214519</v>
      </c>
      <c r="I210" s="3">
        <f>C210+D210+E210</f>
        <v>2621991897878</v>
      </c>
      <c r="J210" s="15">
        <f>H210/I210</f>
        <v>4.3284704762760759E-3</v>
      </c>
    </row>
    <row r="211" spans="1:10" ht="15" customHeight="1" x14ac:dyDescent="0.3">
      <c r="A211" s="14" t="s">
        <v>14</v>
      </c>
      <c r="B211" s="14" t="s">
        <v>186</v>
      </c>
      <c r="C211" s="2">
        <v>230933418725</v>
      </c>
      <c r="D211" s="2">
        <v>431792487165</v>
      </c>
      <c r="E211" s="2">
        <v>2153040697101</v>
      </c>
      <c r="F211" s="2">
        <v>12147363987</v>
      </c>
      <c r="G211" s="3">
        <v>0</v>
      </c>
      <c r="H211" s="3">
        <f>F211+G211</f>
        <v>12147363987</v>
      </c>
      <c r="I211" s="3">
        <f>C211+D211+E211</f>
        <v>2815766602991</v>
      </c>
      <c r="J211" s="15">
        <f>H211/I211</f>
        <v>4.3140521569140959E-3</v>
      </c>
    </row>
    <row r="212" spans="1:10" ht="15" customHeight="1" x14ac:dyDescent="0.3">
      <c r="A212" s="14" t="s">
        <v>8</v>
      </c>
      <c r="B212" s="14" t="s">
        <v>187</v>
      </c>
      <c r="C212" s="2">
        <v>118391725625</v>
      </c>
      <c r="D212" s="2">
        <v>458252415768</v>
      </c>
      <c r="E212" s="2">
        <v>1586571397668</v>
      </c>
      <c r="F212" s="2">
        <v>9174810328</v>
      </c>
      <c r="G212" s="3">
        <v>0</v>
      </c>
      <c r="H212" s="3">
        <f>F212+G212</f>
        <v>9174810328</v>
      </c>
      <c r="I212" s="3">
        <f>C212+D212+E212</f>
        <v>2163215539061</v>
      </c>
      <c r="J212" s="15">
        <f>H212/I212</f>
        <v>4.2412834793071827E-3</v>
      </c>
    </row>
    <row r="213" spans="1:10" ht="15" customHeight="1" x14ac:dyDescent="0.3">
      <c r="A213" s="14" t="s">
        <v>13</v>
      </c>
      <c r="B213" s="14" t="s">
        <v>188</v>
      </c>
      <c r="C213" s="2">
        <v>107720459685</v>
      </c>
      <c r="D213" s="2">
        <v>458828724866</v>
      </c>
      <c r="E213" s="2">
        <v>2298710175126</v>
      </c>
      <c r="F213" s="2">
        <v>11776602582</v>
      </c>
      <c r="G213" s="3">
        <v>0</v>
      </c>
      <c r="H213" s="3">
        <f>F213+G213</f>
        <v>11776602582</v>
      </c>
      <c r="I213" s="3">
        <f>C213+D213+E213</f>
        <v>2865259359677</v>
      </c>
      <c r="J213" s="15">
        <f>H213/I213</f>
        <v>4.1101349314944993E-3</v>
      </c>
    </row>
    <row r="214" spans="1:10" ht="15" customHeight="1" x14ac:dyDescent="0.3">
      <c r="A214" s="14" t="s">
        <v>0</v>
      </c>
      <c r="B214" s="14" t="s">
        <v>189</v>
      </c>
      <c r="C214" s="2">
        <v>249527594442</v>
      </c>
      <c r="D214" s="2">
        <v>737107507256</v>
      </c>
      <c r="E214" s="2">
        <v>2297336987314</v>
      </c>
      <c r="F214" s="2">
        <v>13378260600</v>
      </c>
      <c r="G214" s="3">
        <v>0</v>
      </c>
      <c r="H214" s="3">
        <f>F214+G214</f>
        <v>13378260600</v>
      </c>
      <c r="I214" s="3">
        <f>C214+D214+E214</f>
        <v>3283972089012</v>
      </c>
      <c r="J214" s="15">
        <f>H214/I214</f>
        <v>4.0738045992421692E-3</v>
      </c>
    </row>
    <row r="215" spans="1:10" ht="15" customHeight="1" x14ac:dyDescent="0.3">
      <c r="A215" s="14" t="s">
        <v>9</v>
      </c>
      <c r="B215" s="14" t="s">
        <v>190</v>
      </c>
      <c r="C215" s="2">
        <v>206832342866</v>
      </c>
      <c r="D215" s="2">
        <v>520155807205</v>
      </c>
      <c r="E215" s="2">
        <v>2658395430470</v>
      </c>
      <c r="F215" s="2">
        <v>13232894275</v>
      </c>
      <c r="G215" s="3">
        <v>0</v>
      </c>
      <c r="H215" s="3">
        <f>F215+G215</f>
        <v>13232894275</v>
      </c>
      <c r="I215" s="3">
        <f>C215+D215+E215</f>
        <v>3385383580541</v>
      </c>
      <c r="J215" s="15">
        <f>H215/I215</f>
        <v>3.9088315873751951E-3</v>
      </c>
    </row>
    <row r="216" spans="1:10" ht="15" customHeight="1" x14ac:dyDescent="0.3">
      <c r="A216" s="14" t="s">
        <v>9</v>
      </c>
      <c r="B216" s="14" t="s">
        <v>191</v>
      </c>
      <c r="C216" s="2">
        <v>266500918094</v>
      </c>
      <c r="D216" s="2">
        <v>456576688578</v>
      </c>
      <c r="E216" s="2">
        <v>1702051826056</v>
      </c>
      <c r="F216" s="2">
        <v>9477343324</v>
      </c>
      <c r="G216" s="3">
        <v>0</v>
      </c>
      <c r="H216" s="3">
        <f>F216+G216</f>
        <v>9477343324</v>
      </c>
      <c r="I216" s="3">
        <f>C216+D216+E216</f>
        <v>2425129432728</v>
      </c>
      <c r="J216" s="15">
        <f>H216/I216</f>
        <v>3.9079742285503694E-3</v>
      </c>
    </row>
    <row r="217" spans="1:10" ht="15" customHeight="1" x14ac:dyDescent="0.3">
      <c r="A217" s="14" t="s">
        <v>12</v>
      </c>
      <c r="B217" s="14" t="s">
        <v>192</v>
      </c>
      <c r="C217" s="2">
        <v>183235727297</v>
      </c>
      <c r="D217" s="2">
        <v>369753997091</v>
      </c>
      <c r="E217" s="2">
        <v>1461535310139</v>
      </c>
      <c r="F217" s="2">
        <v>7859857720</v>
      </c>
      <c r="G217" s="3">
        <v>0</v>
      </c>
      <c r="H217" s="3">
        <f>F217+G217</f>
        <v>7859857720</v>
      </c>
      <c r="I217" s="3">
        <f>C217+D217+E217</f>
        <v>2014525034527</v>
      </c>
      <c r="J217" s="15">
        <f>H217/I217</f>
        <v>3.901593470068469E-3</v>
      </c>
    </row>
    <row r="218" spans="1:10" ht="15" customHeight="1" x14ac:dyDescent="0.3">
      <c r="A218" s="14" t="s">
        <v>0</v>
      </c>
      <c r="B218" s="14" t="s">
        <v>193</v>
      </c>
      <c r="C218" s="2">
        <v>426551992946</v>
      </c>
      <c r="D218" s="2">
        <v>2593084265711</v>
      </c>
      <c r="E218" s="2">
        <v>3007034662909</v>
      </c>
      <c r="F218" s="2">
        <v>23152012863</v>
      </c>
      <c r="G218" s="3">
        <v>0</v>
      </c>
      <c r="H218" s="3">
        <f>F218+G218</f>
        <v>23152012863</v>
      </c>
      <c r="I218" s="3">
        <f>C218+D218+E218</f>
        <v>6026670921566</v>
      </c>
      <c r="J218" s="15">
        <f>H218/I218</f>
        <v>3.8415923424908135E-3</v>
      </c>
    </row>
    <row r="219" spans="1:10" ht="15" customHeight="1" x14ac:dyDescent="0.3">
      <c r="A219" s="14" t="s">
        <v>15</v>
      </c>
      <c r="B219" s="14" t="s">
        <v>194</v>
      </c>
      <c r="C219" s="2">
        <v>114424591064</v>
      </c>
      <c r="D219" s="2">
        <v>491422752876</v>
      </c>
      <c r="E219" s="2">
        <v>2490603942060</v>
      </c>
      <c r="F219" s="2">
        <v>3621405641</v>
      </c>
      <c r="G219" s="3">
        <v>8183700000</v>
      </c>
      <c r="H219" s="3">
        <f>F219+G219</f>
        <v>11805105641</v>
      </c>
      <c r="I219" s="3">
        <f>C219+D219+E219</f>
        <v>3096451286000</v>
      </c>
      <c r="J219" s="15">
        <f>H219/I219</f>
        <v>3.8124628972444944E-3</v>
      </c>
    </row>
    <row r="220" spans="1:10" ht="15" customHeight="1" x14ac:dyDescent="0.3">
      <c r="A220" s="14" t="s">
        <v>10</v>
      </c>
      <c r="B220" s="14" t="s">
        <v>195</v>
      </c>
      <c r="C220" s="2">
        <v>174314981189</v>
      </c>
      <c r="D220" s="2">
        <v>414943295344</v>
      </c>
      <c r="E220" s="2">
        <v>1938918821601</v>
      </c>
      <c r="F220" s="2">
        <v>9530488095</v>
      </c>
      <c r="G220" s="3">
        <v>0</v>
      </c>
      <c r="H220" s="3">
        <f>F220+G220</f>
        <v>9530488095</v>
      </c>
      <c r="I220" s="3">
        <f>C220+D220+E220</f>
        <v>2528177098134</v>
      </c>
      <c r="J220" s="15">
        <f>H220/I220</f>
        <v>3.7697074710605813E-3</v>
      </c>
    </row>
    <row r="221" spans="1:10" ht="15" customHeight="1" x14ac:dyDescent="0.3">
      <c r="A221" s="14" t="s">
        <v>14</v>
      </c>
      <c r="B221" s="14" t="s">
        <v>196</v>
      </c>
      <c r="C221" s="2">
        <v>115523704002</v>
      </c>
      <c r="D221" s="2">
        <v>363960457946</v>
      </c>
      <c r="E221" s="2">
        <v>1338436565908</v>
      </c>
      <c r="F221" s="2">
        <v>6822935842</v>
      </c>
      <c r="G221" s="3">
        <v>0</v>
      </c>
      <c r="H221" s="3">
        <f>F221+G221</f>
        <v>6822935842</v>
      </c>
      <c r="I221" s="3">
        <f>C221+D221+E221</f>
        <v>1817920727856</v>
      </c>
      <c r="J221" s="15">
        <f>H221/I221</f>
        <v>3.7531536647622482E-3</v>
      </c>
    </row>
    <row r="222" spans="1:10" ht="15" customHeight="1" x14ac:dyDescent="0.3">
      <c r="A222" s="14" t="s">
        <v>15</v>
      </c>
      <c r="B222" s="14" t="s">
        <v>197</v>
      </c>
      <c r="C222" s="2">
        <v>127532322438</v>
      </c>
      <c r="D222" s="2">
        <v>379460823329</v>
      </c>
      <c r="E222" s="2">
        <v>1678230084770</v>
      </c>
      <c r="F222" s="2">
        <v>7846448207</v>
      </c>
      <c r="G222" s="3">
        <v>0</v>
      </c>
      <c r="H222" s="3">
        <f>F222+G222</f>
        <v>7846448207</v>
      </c>
      <c r="I222" s="3">
        <f>C222+D222+E222</f>
        <v>2185223230537</v>
      </c>
      <c r="J222" s="15">
        <f>H222/I222</f>
        <v>3.5906849686344411E-3</v>
      </c>
    </row>
    <row r="223" spans="1:10" ht="15" customHeight="1" x14ac:dyDescent="0.3">
      <c r="A223" s="14" t="s">
        <v>13</v>
      </c>
      <c r="B223" s="14" t="s">
        <v>198</v>
      </c>
      <c r="C223" s="2">
        <v>149137232372</v>
      </c>
      <c r="D223" s="2">
        <v>411901804489</v>
      </c>
      <c r="E223" s="2">
        <v>2339696066049</v>
      </c>
      <c r="F223" s="2">
        <v>10392317850</v>
      </c>
      <c r="G223" s="3">
        <v>0</v>
      </c>
      <c r="H223" s="3">
        <f>F223+G223</f>
        <v>10392317850</v>
      </c>
      <c r="I223" s="3">
        <f>C223+D223+E223</f>
        <v>2900735102910</v>
      </c>
      <c r="J223" s="15">
        <f>H223/I223</f>
        <v>3.5826497357771448E-3</v>
      </c>
    </row>
    <row r="224" spans="1:10" ht="15" customHeight="1" x14ac:dyDescent="0.3">
      <c r="A224" s="14" t="s">
        <v>12</v>
      </c>
      <c r="B224" s="14" t="s">
        <v>199</v>
      </c>
      <c r="C224" s="2">
        <v>96864216012</v>
      </c>
      <c r="D224" s="2">
        <v>316778256496</v>
      </c>
      <c r="E224" s="2">
        <v>1782632349317</v>
      </c>
      <c r="F224" s="2">
        <v>7652909883</v>
      </c>
      <c r="G224" s="3">
        <v>0</v>
      </c>
      <c r="H224" s="3">
        <f>F224+G224</f>
        <v>7652909883</v>
      </c>
      <c r="I224" s="3">
        <f>C224+D224+E224</f>
        <v>2196274821825</v>
      </c>
      <c r="J224" s="15">
        <f>H224/I224</f>
        <v>3.4844955681096394E-3</v>
      </c>
    </row>
    <row r="225" spans="1:10" ht="15" customHeight="1" x14ac:dyDescent="0.3">
      <c r="A225" s="14" t="s">
        <v>13</v>
      </c>
      <c r="B225" s="14" t="s">
        <v>200</v>
      </c>
      <c r="C225" s="2">
        <v>126769404049</v>
      </c>
      <c r="D225" s="2">
        <v>333717502163</v>
      </c>
      <c r="E225" s="2">
        <v>2181467313294</v>
      </c>
      <c r="F225" s="2">
        <v>9062431448</v>
      </c>
      <c r="G225" s="3">
        <v>0</v>
      </c>
      <c r="H225" s="3">
        <f>F225+G225</f>
        <v>9062431448</v>
      </c>
      <c r="I225" s="3">
        <f>C225+D225+E225</f>
        <v>2641954219506</v>
      </c>
      <c r="J225" s="15">
        <f>H225/I225</f>
        <v>3.4302000318894698E-3</v>
      </c>
    </row>
    <row r="226" spans="1:10" ht="15" customHeight="1" x14ac:dyDescent="0.3">
      <c r="A226" s="14" t="s">
        <v>14</v>
      </c>
      <c r="B226" s="14" t="s">
        <v>201</v>
      </c>
      <c r="C226" s="2">
        <v>95072488283</v>
      </c>
      <c r="D226" s="2">
        <v>298981340110</v>
      </c>
      <c r="E226" s="2">
        <v>1951918984193</v>
      </c>
      <c r="F226" s="2">
        <v>8030472693</v>
      </c>
      <c r="G226" s="3">
        <v>0</v>
      </c>
      <c r="H226" s="3">
        <f>F226+G226</f>
        <v>8030472693</v>
      </c>
      <c r="I226" s="3">
        <f>C226+D226+E226</f>
        <v>2345972812586</v>
      </c>
      <c r="J226" s="15">
        <f>H226/I226</f>
        <v>3.4230885583656414E-3</v>
      </c>
    </row>
    <row r="227" spans="1:10" ht="15" customHeight="1" x14ac:dyDescent="0.3">
      <c r="A227" s="14" t="s">
        <v>2</v>
      </c>
      <c r="B227" s="14" t="s">
        <v>202</v>
      </c>
      <c r="C227" s="2">
        <v>236346243155</v>
      </c>
      <c r="D227" s="2">
        <v>619307809767</v>
      </c>
      <c r="E227" s="2">
        <v>2701689325369</v>
      </c>
      <c r="F227" s="2">
        <v>11934426840</v>
      </c>
      <c r="G227" s="3">
        <v>0</v>
      </c>
      <c r="H227" s="3">
        <f>F227+G227</f>
        <v>11934426840</v>
      </c>
      <c r="I227" s="3">
        <f>C227+D227+E227</f>
        <v>3557343378291</v>
      </c>
      <c r="J227" s="15">
        <f>H227/I227</f>
        <v>3.3548706354384812E-3</v>
      </c>
    </row>
    <row r="228" spans="1:10" ht="15" customHeight="1" x14ac:dyDescent="0.3">
      <c r="A228" s="14" t="s">
        <v>11</v>
      </c>
      <c r="B228" s="14" t="s">
        <v>203</v>
      </c>
      <c r="C228" s="2">
        <v>213820089178</v>
      </c>
      <c r="D228" s="2">
        <v>593074838781</v>
      </c>
      <c r="E228" s="2">
        <v>2157130438724</v>
      </c>
      <c r="F228" s="2">
        <v>9821031303</v>
      </c>
      <c r="G228" s="3">
        <v>0</v>
      </c>
      <c r="H228" s="3">
        <f>F228+G228</f>
        <v>9821031303</v>
      </c>
      <c r="I228" s="3">
        <f>C228+D228+E228</f>
        <v>2964025366683</v>
      </c>
      <c r="J228" s="15">
        <f>H228/I228</f>
        <v>3.3134100043113266E-3</v>
      </c>
    </row>
    <row r="229" spans="1:10" ht="15" customHeight="1" x14ac:dyDescent="0.3">
      <c r="A229" s="14" t="s">
        <v>11</v>
      </c>
      <c r="B229" s="14" t="s">
        <v>204</v>
      </c>
      <c r="C229" s="2">
        <v>216012907272</v>
      </c>
      <c r="D229" s="2">
        <v>676715860398</v>
      </c>
      <c r="E229" s="2">
        <v>2722979006587</v>
      </c>
      <c r="F229" s="2">
        <v>11535639806</v>
      </c>
      <c r="G229" s="3">
        <v>0</v>
      </c>
      <c r="H229" s="3">
        <f>F229+G229</f>
        <v>11535639806</v>
      </c>
      <c r="I229" s="3">
        <f>C229+D229+E229</f>
        <v>3615707774257</v>
      </c>
      <c r="J229" s="15">
        <f>H229/I229</f>
        <v>3.1904237085007472E-3</v>
      </c>
    </row>
    <row r="230" spans="1:10" ht="15" customHeight="1" x14ac:dyDescent="0.3">
      <c r="A230" s="14" t="s">
        <v>9</v>
      </c>
      <c r="B230" s="14" t="s">
        <v>205</v>
      </c>
      <c r="C230" s="2">
        <v>128973209635</v>
      </c>
      <c r="D230" s="2">
        <v>431620090372</v>
      </c>
      <c r="E230" s="2">
        <v>2080567385640</v>
      </c>
      <c r="F230" s="2">
        <v>8367430664</v>
      </c>
      <c r="G230" s="3">
        <v>0</v>
      </c>
      <c r="H230" s="3">
        <f>F230+G230</f>
        <v>8367430664</v>
      </c>
      <c r="I230" s="3">
        <f>C230+D230+E230</f>
        <v>2641160685647</v>
      </c>
      <c r="J230" s="15">
        <f>H230/I230</f>
        <v>3.1680884504572452E-3</v>
      </c>
    </row>
    <row r="231" spans="1:10" ht="15" customHeight="1" x14ac:dyDescent="0.3">
      <c r="A231" s="14" t="s">
        <v>8</v>
      </c>
      <c r="B231" s="14" t="s">
        <v>206</v>
      </c>
      <c r="C231" s="2">
        <v>179259753145</v>
      </c>
      <c r="D231" s="2">
        <v>1190431082092</v>
      </c>
      <c r="E231" s="2">
        <v>2803311057899</v>
      </c>
      <c r="F231" s="2">
        <v>12182866994</v>
      </c>
      <c r="G231" s="3">
        <v>1000000000</v>
      </c>
      <c r="H231" s="3">
        <f>F231+G231</f>
        <v>13182866994</v>
      </c>
      <c r="I231" s="3">
        <f>C231+D231+E231</f>
        <v>4173001893136</v>
      </c>
      <c r="J231" s="15">
        <f>H231/I231</f>
        <v>3.1590848342733699E-3</v>
      </c>
    </row>
    <row r="232" spans="1:10" ht="15" customHeight="1" x14ac:dyDescent="0.3">
      <c r="A232" s="14" t="s">
        <v>9</v>
      </c>
      <c r="B232" s="14" t="s">
        <v>207</v>
      </c>
      <c r="C232" s="2">
        <v>232837577022</v>
      </c>
      <c r="D232" s="2">
        <v>414854277322</v>
      </c>
      <c r="E232" s="2">
        <v>1808484757946</v>
      </c>
      <c r="F232" s="2">
        <v>7758497593</v>
      </c>
      <c r="G232" s="3">
        <v>0</v>
      </c>
      <c r="H232" s="3">
        <f>F232+G232</f>
        <v>7758497593</v>
      </c>
      <c r="I232" s="3">
        <f>C232+D232+E232</f>
        <v>2456176612290</v>
      </c>
      <c r="J232" s="15">
        <f>H232/I232</f>
        <v>3.1587702424079414E-3</v>
      </c>
    </row>
    <row r="233" spans="1:10" ht="15" customHeight="1" x14ac:dyDescent="0.3">
      <c r="A233" s="14" t="s">
        <v>6</v>
      </c>
      <c r="B233" s="14" t="s">
        <v>208</v>
      </c>
      <c r="C233" s="2">
        <v>440489849891</v>
      </c>
      <c r="D233" s="2">
        <v>933777282898</v>
      </c>
      <c r="E233" s="2">
        <v>2723761370063</v>
      </c>
      <c r="F233" s="2">
        <v>12743612240</v>
      </c>
      <c r="G233" s="3">
        <v>0</v>
      </c>
      <c r="H233" s="3">
        <f>F233+G233</f>
        <v>12743612240</v>
      </c>
      <c r="I233" s="3">
        <f>C233+D233+E233</f>
        <v>4098028502852</v>
      </c>
      <c r="J233" s="15">
        <f>H233/I233</f>
        <v>3.1096934126083201E-3</v>
      </c>
    </row>
    <row r="234" spans="1:10" ht="15" customHeight="1" x14ac:dyDescent="0.3">
      <c r="A234" s="14" t="s">
        <v>8</v>
      </c>
      <c r="B234" s="14" t="s">
        <v>209</v>
      </c>
      <c r="C234" s="2">
        <v>194261416424</v>
      </c>
      <c r="D234" s="2">
        <v>607141352111</v>
      </c>
      <c r="E234" s="2">
        <v>922979000732</v>
      </c>
      <c r="F234" s="2">
        <v>5183708537</v>
      </c>
      <c r="G234" s="3">
        <v>0</v>
      </c>
      <c r="H234" s="3">
        <f>F234+G234</f>
        <v>5183708537</v>
      </c>
      <c r="I234" s="3">
        <f>C234+D234+E234</f>
        <v>1724381769267</v>
      </c>
      <c r="J234" s="15">
        <f>H234/I234</f>
        <v>3.0061258065860268E-3</v>
      </c>
    </row>
    <row r="235" spans="1:10" ht="15" customHeight="1" x14ac:dyDescent="0.3">
      <c r="A235" s="14" t="s">
        <v>14</v>
      </c>
      <c r="B235" s="14" t="s">
        <v>210</v>
      </c>
      <c r="C235" s="2">
        <v>54582800332</v>
      </c>
      <c r="D235" s="2">
        <v>277161187822</v>
      </c>
      <c r="E235" s="2">
        <v>1450890401563</v>
      </c>
      <c r="F235" s="2">
        <v>5183028473</v>
      </c>
      <c r="G235" s="3">
        <v>0</v>
      </c>
      <c r="H235" s="3">
        <f>F235+G235</f>
        <v>5183028473</v>
      </c>
      <c r="I235" s="3">
        <f>C235+D235+E235</f>
        <v>1782634389717</v>
      </c>
      <c r="J235" s="15">
        <f>H235/I235</f>
        <v>2.907510649911127E-3</v>
      </c>
    </row>
    <row r="236" spans="1:10" ht="15" customHeight="1" x14ac:dyDescent="0.3">
      <c r="A236" s="14" t="s">
        <v>14</v>
      </c>
      <c r="B236" s="14" t="s">
        <v>211</v>
      </c>
      <c r="C236" s="2">
        <v>118501241808</v>
      </c>
      <c r="D236" s="2">
        <v>355984738087</v>
      </c>
      <c r="E236" s="2">
        <v>1942883520390</v>
      </c>
      <c r="F236" s="2">
        <v>6908351333</v>
      </c>
      <c r="G236" s="3">
        <v>0</v>
      </c>
      <c r="H236" s="3">
        <f>F236+G236</f>
        <v>6908351333</v>
      </c>
      <c r="I236" s="3">
        <f>C236+D236+E236</f>
        <v>2417369500285</v>
      </c>
      <c r="J236" s="15">
        <f>H236/I236</f>
        <v>2.8577970112494294E-3</v>
      </c>
    </row>
    <row r="237" spans="1:10" ht="15" customHeight="1" x14ac:dyDescent="0.3">
      <c r="A237" s="14" t="s">
        <v>8</v>
      </c>
      <c r="B237" s="14" t="s">
        <v>212</v>
      </c>
      <c r="C237" s="2">
        <v>806397866875</v>
      </c>
      <c r="D237" s="2">
        <v>6455274438505</v>
      </c>
      <c r="E237" s="2">
        <v>11551891394219</v>
      </c>
      <c r="F237" s="2">
        <v>38099277119</v>
      </c>
      <c r="G237" s="3">
        <v>15000000000</v>
      </c>
      <c r="H237" s="3">
        <f>F237+G237</f>
        <v>53099277119</v>
      </c>
      <c r="I237" s="3">
        <f>C237+D237+E237</f>
        <v>18813563699599</v>
      </c>
      <c r="J237" s="15">
        <f>H237/I237</f>
        <v>2.8223933523095243E-3</v>
      </c>
    </row>
    <row r="238" spans="1:10" ht="15" customHeight="1" x14ac:dyDescent="0.3">
      <c r="A238" s="14" t="s">
        <v>14</v>
      </c>
      <c r="B238" s="14" t="s">
        <v>213</v>
      </c>
      <c r="C238" s="2">
        <v>203072042428</v>
      </c>
      <c r="D238" s="2">
        <v>1304528188933</v>
      </c>
      <c r="E238" s="2">
        <v>4153368405950</v>
      </c>
      <c r="F238" s="2">
        <v>15424853060</v>
      </c>
      <c r="G238" s="3">
        <v>0</v>
      </c>
      <c r="H238" s="3">
        <f>F238+G238</f>
        <v>15424853060</v>
      </c>
      <c r="I238" s="3">
        <f>C238+D238+E238</f>
        <v>5660968637311</v>
      </c>
      <c r="J238" s="15">
        <f>H238/I238</f>
        <v>2.7247727461932937E-3</v>
      </c>
    </row>
    <row r="239" spans="1:10" ht="15" customHeight="1" x14ac:dyDescent="0.3">
      <c r="A239" s="14" t="s">
        <v>14</v>
      </c>
      <c r="B239" s="14" t="s">
        <v>214</v>
      </c>
      <c r="C239" s="2">
        <v>144036431185</v>
      </c>
      <c r="D239" s="2">
        <v>312619163045</v>
      </c>
      <c r="E239" s="2">
        <v>1257550108891</v>
      </c>
      <c r="F239" s="2">
        <v>4500317651</v>
      </c>
      <c r="G239" s="3">
        <v>0</v>
      </c>
      <c r="H239" s="3">
        <f>F239+G239</f>
        <v>4500317651</v>
      </c>
      <c r="I239" s="3">
        <f>C239+D239+E239</f>
        <v>1714205703121</v>
      </c>
      <c r="J239" s="15">
        <f>H239/I239</f>
        <v>2.6253078278799412E-3</v>
      </c>
    </row>
    <row r="240" spans="1:10" ht="15" customHeight="1" x14ac:dyDescent="0.3">
      <c r="A240" s="14" t="s">
        <v>12</v>
      </c>
      <c r="B240" s="14" t="s">
        <v>215</v>
      </c>
      <c r="C240" s="2">
        <v>209920845943</v>
      </c>
      <c r="D240" s="2">
        <v>305743285566</v>
      </c>
      <c r="E240" s="2">
        <v>1496469972884</v>
      </c>
      <c r="F240" s="2">
        <v>5266197609</v>
      </c>
      <c r="G240" s="3">
        <v>0</v>
      </c>
      <c r="H240" s="3">
        <f>F240+G240</f>
        <v>5266197609</v>
      </c>
      <c r="I240" s="3">
        <f>C240+D240+E240</f>
        <v>2012134104393</v>
      </c>
      <c r="J240" s="15">
        <f>H240/I240</f>
        <v>2.6172199941855529E-3</v>
      </c>
    </row>
    <row r="241" spans="1:10" ht="15" customHeight="1" x14ac:dyDescent="0.3">
      <c r="A241" s="14" t="s">
        <v>8</v>
      </c>
      <c r="B241" s="14" t="s">
        <v>216</v>
      </c>
      <c r="C241" s="2">
        <v>331887317267</v>
      </c>
      <c r="D241" s="2">
        <v>787319832885</v>
      </c>
      <c r="E241" s="2">
        <v>2076384074540</v>
      </c>
      <c r="F241" s="2">
        <v>7884609740</v>
      </c>
      <c r="G241" s="3">
        <v>0</v>
      </c>
      <c r="H241" s="3">
        <f>F241+G241</f>
        <v>7884609740</v>
      </c>
      <c r="I241" s="3">
        <f>C241+D241+E241</f>
        <v>3195591224692</v>
      </c>
      <c r="J241" s="15">
        <f>H241/I241</f>
        <v>2.4673399022617296E-3</v>
      </c>
    </row>
    <row r="242" spans="1:10" ht="15" customHeight="1" x14ac:dyDescent="0.3">
      <c r="A242" s="14" t="s">
        <v>14</v>
      </c>
      <c r="B242" s="14" t="s">
        <v>217</v>
      </c>
      <c r="C242" s="2">
        <v>219192295250</v>
      </c>
      <c r="D242" s="2">
        <v>704540969006</v>
      </c>
      <c r="E242" s="2">
        <v>3404039854982</v>
      </c>
      <c r="F242" s="2">
        <v>9231528313</v>
      </c>
      <c r="G242" s="3">
        <v>0</v>
      </c>
      <c r="H242" s="3">
        <f>F242+G242</f>
        <v>9231528313</v>
      </c>
      <c r="I242" s="3">
        <f>C242+D242+E242</f>
        <v>4327773119238</v>
      </c>
      <c r="J242" s="15">
        <f>H242/I242</f>
        <v>2.1330897111874049E-3</v>
      </c>
    </row>
    <row r="243" spans="1:10" ht="15" customHeight="1" x14ac:dyDescent="0.3">
      <c r="A243" s="14" t="s">
        <v>15</v>
      </c>
      <c r="B243" s="14" t="s">
        <v>218</v>
      </c>
      <c r="C243" s="2">
        <v>265982003503</v>
      </c>
      <c r="D243" s="2">
        <v>429246717110</v>
      </c>
      <c r="E243" s="2">
        <v>1884491664779</v>
      </c>
      <c r="F243" s="2">
        <v>5423912893</v>
      </c>
      <c r="G243" s="3">
        <v>0</v>
      </c>
      <c r="H243" s="3">
        <f>F243+G243</f>
        <v>5423912893</v>
      </c>
      <c r="I243" s="3">
        <f>C243+D243+E243</f>
        <v>2579720385392</v>
      </c>
      <c r="J243" s="15">
        <f>H243/I243</f>
        <v>2.1025196853556717E-3</v>
      </c>
    </row>
    <row r="244" spans="1:10" ht="15" customHeight="1" x14ac:dyDescent="0.3">
      <c r="A244" s="14" t="s">
        <v>15</v>
      </c>
      <c r="B244" s="14" t="s">
        <v>219</v>
      </c>
      <c r="C244" s="2">
        <v>103653631261</v>
      </c>
      <c r="D244" s="2">
        <v>298265391905</v>
      </c>
      <c r="E244" s="2">
        <v>1849049248847</v>
      </c>
      <c r="F244" s="2">
        <v>4292069304</v>
      </c>
      <c r="G244" s="3">
        <v>0</v>
      </c>
      <c r="H244" s="3">
        <f>F244+G244</f>
        <v>4292069304</v>
      </c>
      <c r="I244" s="3">
        <f>C244+D244+E244</f>
        <v>2250968272013</v>
      </c>
      <c r="J244" s="15">
        <f>H244/I244</f>
        <v>1.9067657937984529E-3</v>
      </c>
    </row>
    <row r="245" spans="1:10" ht="15" customHeight="1" x14ac:dyDescent="0.3">
      <c r="A245" s="14" t="s">
        <v>9</v>
      </c>
      <c r="B245" s="14" t="s">
        <v>220</v>
      </c>
      <c r="C245" s="2">
        <v>125006388288</v>
      </c>
      <c r="D245" s="2">
        <v>341359612793</v>
      </c>
      <c r="E245" s="2">
        <v>1479428449740</v>
      </c>
      <c r="F245" s="2">
        <v>3109326878</v>
      </c>
      <c r="G245" s="3">
        <v>0</v>
      </c>
      <c r="H245" s="3">
        <f>F245+G245</f>
        <v>3109326878</v>
      </c>
      <c r="I245" s="3">
        <f>C245+D245+E245</f>
        <v>1945794450821</v>
      </c>
      <c r="J245" s="15">
        <f>H245/I245</f>
        <v>1.5979729393760292E-3</v>
      </c>
    </row>
    <row r="246" spans="1:10" ht="15" customHeight="1" x14ac:dyDescent="0.3">
      <c r="A246" s="14" t="s">
        <v>8</v>
      </c>
      <c r="B246" s="14" t="s">
        <v>221</v>
      </c>
      <c r="C246" s="2">
        <v>1288465929572</v>
      </c>
      <c r="D246" s="2">
        <v>6179621774477</v>
      </c>
      <c r="E246" s="2">
        <v>10797734845849</v>
      </c>
      <c r="F246" s="2">
        <v>28783573911</v>
      </c>
      <c r="G246" s="3">
        <v>0</v>
      </c>
      <c r="H246" s="3">
        <f>F246+G246</f>
        <v>28783573911</v>
      </c>
      <c r="I246" s="3">
        <f>C246+D246+E246</f>
        <v>18265822549898</v>
      </c>
      <c r="J246" s="15">
        <f>H246/I246</f>
        <v>1.5758159169875837E-3</v>
      </c>
    </row>
    <row r="247" spans="1:10" ht="15" customHeight="1" x14ac:dyDescent="0.3">
      <c r="A247" s="14" t="s">
        <v>9</v>
      </c>
      <c r="B247" s="14" t="s">
        <v>222</v>
      </c>
      <c r="C247" s="2">
        <v>18273529416</v>
      </c>
      <c r="D247" s="2">
        <v>32237735325</v>
      </c>
      <c r="E247" s="2">
        <v>256933009791</v>
      </c>
      <c r="F247" s="2">
        <v>2360400</v>
      </c>
      <c r="G247" s="3">
        <v>0</v>
      </c>
      <c r="H247" s="3">
        <f>F247+G247</f>
        <v>2360400</v>
      </c>
      <c r="I247" s="3">
        <f>C247+D247+E247</f>
        <v>307444274532</v>
      </c>
      <c r="J247" s="15">
        <f>H247/I247</f>
        <v>7.6774888834507149E-6</v>
      </c>
    </row>
    <row r="248" spans="1:10" x14ac:dyDescent="0.3">
      <c r="J248" s="4"/>
    </row>
  </sheetData>
  <autoFilter ref="A4:J247">
    <sortState ref="A5:J247">
      <sortCondition descending="1" ref="J4:J247"/>
    </sortState>
  </autoFilter>
  <mergeCells count="1">
    <mergeCell ref="A1:G1"/>
  </mergeCells>
  <phoneticPr fontId="1" type="noConversion"/>
  <pageMargins left="0" right="0" top="0" bottom="0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empty (2)</vt:lpstr>
      <vt:lpstr>'empty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강소임</dc:creator>
  <cp:lastModifiedBy>assembly</cp:lastModifiedBy>
  <cp:lastPrinted>2024-09-24T00:17:35Z</cp:lastPrinted>
  <dcterms:created xsi:type="dcterms:W3CDTF">2024-09-02T07:15:13Z</dcterms:created>
  <dcterms:modified xsi:type="dcterms:W3CDTF">2024-10-01T13:40:36Z</dcterms:modified>
</cp:coreProperties>
</file>